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chiva\Desktop\Proiect 312167\etapa a Ia\MPL\Anexe MPL\"/>
    </mc:Choice>
  </mc:AlternateContent>
  <xr:revisionPtr revIDLastSave="0" documentId="13_ncr:1_{E0F02B95-ADC5-4A46-AC59-122DE2E2DABF}" xr6:coauthVersionLast="47" xr6:coauthVersionMax="47" xr10:uidLastSave="{00000000-0000-0000-0000-000000000000}"/>
  <bookViews>
    <workbookView xWindow="-108" yWindow="-108" windowWidth="23256" windowHeight="12456" activeTab="1" xr2:uid="{00000000-000D-0000-FFFF-FFFF00000000}"/>
  </bookViews>
  <sheets>
    <sheet name="Buget Investitii" sheetId="6" r:id="rId1"/>
    <sheet name="Sinteza" sheetId="5" r:id="rId2"/>
  </sheets>
  <definedNames>
    <definedName name="_xlnm.Print_Area" localSheetId="0">'Buget Investitii'!$A$1:$D$98</definedName>
    <definedName name="_xlnm.Print_Titles" localSheetId="0">'Buget Investitii'!$1:$9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82" i="6" l="1"/>
  <c r="D35" i="6"/>
  <c r="D36" i="6"/>
  <c r="D37" i="6"/>
  <c r="D34" i="6" l="1"/>
  <c r="D86" i="6"/>
  <c r="D85" i="6"/>
  <c r="D83" i="6"/>
  <c r="D80" i="6"/>
  <c r="D79" i="6"/>
  <c r="D77" i="6"/>
  <c r="D76" i="6"/>
  <c r="D74" i="6"/>
  <c r="D73" i="6"/>
  <c r="D70" i="6"/>
  <c r="D69" i="6"/>
  <c r="D67" i="6"/>
  <c r="D66" i="6"/>
  <c r="D64" i="6"/>
  <c r="D63" i="6"/>
  <c r="D61" i="6"/>
  <c r="D60" i="6"/>
  <c r="D58" i="6"/>
  <c r="D57" i="6"/>
  <c r="D55" i="6"/>
  <c r="D54" i="6"/>
  <c r="D52" i="6"/>
  <c r="D51" i="6"/>
  <c r="D49" i="6"/>
  <c r="D48" i="6"/>
  <c r="D47" i="6"/>
  <c r="D45" i="6"/>
  <c r="D44" i="6"/>
  <c r="D43" i="6"/>
  <c r="D41" i="6"/>
  <c r="D40" i="6"/>
  <c r="D39" i="6"/>
  <c r="D33" i="6"/>
  <c r="D32" i="6"/>
  <c r="D31" i="6"/>
  <c r="D29" i="6"/>
  <c r="D28" i="6"/>
  <c r="D27" i="6"/>
  <c r="D24" i="6"/>
  <c r="D23" i="6"/>
  <c r="D22" i="6"/>
  <c r="D18" i="6"/>
  <c r="D19" i="6"/>
  <c r="D20" i="6"/>
  <c r="D15" i="6" l="1"/>
  <c r="D14" i="6"/>
  <c r="D13" i="6"/>
  <c r="D12" i="6"/>
  <c r="D50" i="6"/>
  <c r="B11" i="5" s="1"/>
  <c r="D17" i="6"/>
  <c r="D11" i="6"/>
  <c r="D10" i="6" l="1"/>
  <c r="D78" i="6"/>
  <c r="D16" i="6"/>
  <c r="B5" i="5" s="1"/>
  <c r="D65" i="6"/>
  <c r="B16" i="5" s="1"/>
  <c r="D30" i="6"/>
  <c r="D46" i="6"/>
  <c r="B10" i="5" s="1"/>
  <c r="D81" i="6"/>
  <c r="B4" i="5" l="1"/>
  <c r="B23" i="5"/>
  <c r="B24" i="5" s="1"/>
  <c r="D72" i="6"/>
  <c r="D38" i="6"/>
  <c r="B8" i="5" s="1"/>
  <c r="D21" i="6"/>
  <c r="B6" i="5" s="1"/>
  <c r="D53" i="6"/>
  <c r="B12" i="5" s="1"/>
  <c r="D26" i="6"/>
  <c r="D25" i="6" s="1"/>
  <c r="D62" i="6"/>
  <c r="B15" i="5" s="1"/>
  <c r="D84" i="6"/>
  <c r="D56" i="6"/>
  <c r="B13" i="5" s="1"/>
  <c r="D68" i="6"/>
  <c r="B17" i="5" s="1"/>
  <c r="D42" i="6"/>
  <c r="B9" i="5" s="1"/>
  <c r="D59" i="6"/>
  <c r="B14" i="5" s="1"/>
  <c r="D75" i="6"/>
  <c r="B19" i="5" l="1"/>
  <c r="B7" i="5"/>
  <c r="D71" i="6"/>
  <c r="B18" i="5" s="1"/>
  <c r="B20" i="5" s="1"/>
  <c r="D87" i="6" l="1"/>
  <c r="D89" i="6" s="1"/>
</calcChain>
</file>

<file path=xl/sharedStrings.xml><?xml version="1.0" encoding="utf-8"?>
<sst xmlns="http://schemas.openxmlformats.org/spreadsheetml/2006/main" count="166" uniqueCount="75">
  <si>
    <t>Atentie:</t>
  </si>
  <si>
    <t>Cost total
lei</t>
  </si>
  <si>
    <t>SINTEZA BUGET</t>
  </si>
  <si>
    <t>TOTAL BUGET PROIECT</t>
  </si>
  <si>
    <t>FINANȚARE NERAMBURSABILĂ</t>
  </si>
  <si>
    <t>DEPĂȘIRE</t>
  </si>
  <si>
    <t>CONTRIBUȚIE PROPRIE - VALOARE</t>
  </si>
  <si>
    <t>CONTRIBUȚIE PROPRIE - PROCENT</t>
  </si>
  <si>
    <t xml:space="preserve">Titlul planului de afaceri: </t>
  </si>
  <si>
    <t xml:space="preserve">Categorii de cheltuieli </t>
  </si>
  <si>
    <t>...</t>
  </si>
  <si>
    <t>Nr. luni</t>
  </si>
  <si>
    <t>2. Cheltuieli cu deplasarea personalului întreprinderilor sprijinite: </t>
  </si>
  <si>
    <t>Nr. persoane</t>
  </si>
  <si>
    <t>2.1 Cheltuieli pentru cazare </t>
  </si>
  <si>
    <t>2.2 Cheltuieli cu diurna personalului propriu </t>
  </si>
  <si>
    <t>2.3 Cheltuieli pentru transportul persoanelor (inclusiv transportul efectuat cu mijloacele de transport în comun sau taxi, gară, autogară sau port şi locul delegării ori locul de cazare, precum şi transportul efectuat pe distanța dintre locul de cazare şi locul delegării) </t>
  </si>
  <si>
    <t>3. Cheltuieli aferente diverselor achiziţii de servicii specializate, pentru care beneficiarul ajutorului de minimis nu are expertiza necesară </t>
  </si>
  <si>
    <t>Cantitate</t>
  </si>
  <si>
    <t>Serviciul 1.......</t>
  </si>
  <si>
    <t>Serviciul 2.......</t>
  </si>
  <si>
    <t>Serviciul n.......</t>
  </si>
  <si>
    <t>4. Cheltuieli cu achiziția de active fixe corporale (altele decât terenuri și imobile), obiecte de inventar, materii prime și materiale, inclusiv materiale consumabile, alte cheltuieli pentru investiţii necesare funcţionării întreprinderilor </t>
  </si>
  <si>
    <t>5. Cheltuieli cu închirierea de sedii (inclusiv depozite), spații pentru desfășurarea diverselor activități ale întreprinderii, echipamente, vehicule, diverse bunuri </t>
  </si>
  <si>
    <t>…....</t>
  </si>
  <si>
    <t>6. Cheltuieli de leasing fără achiziție (leasing operațional) aferente funcţionării întreprinderilor (rate de leasing operațional plătite de întreprindere pentru: echipamente, vehicule, diverse bunuri mobile și imobile) </t>
  </si>
  <si>
    <t>7. Utilităţi aferente funcţionării întreprinderilor </t>
  </si>
  <si>
    <t>8. Servicii de administrare a clădirilor aferente funcţionării întreprinderilor </t>
  </si>
  <si>
    <t>9. Servicii de întreţinere şi reparare de echipamente şi mijloace de transport aferente funcţionării întreprinderilor </t>
  </si>
  <si>
    <t>10. Arhivare de documente aferente funcţionării întreprinderilor </t>
  </si>
  <si>
    <t>11.Amortizarea de active aferente functionarii intreprinderilor</t>
  </si>
  <si>
    <t>12. Cheltuieli financiare şi juridice (notariale) aferente funcţionării întreprinderilor </t>
  </si>
  <si>
    <t>13. Conectare la reţele informatice aferente funcţionării întreprinderilor </t>
  </si>
  <si>
    <t>14. Cheltuieli de informare şi publicitate aferente funcţionării întreprinderilor </t>
  </si>
  <si>
    <t>15. Alte cheltuieli aferente funcţionării întreprinderilor </t>
  </si>
  <si>
    <t>15.1. Prelucrare de date </t>
  </si>
  <si>
    <t>15.2. Întreţinere, actualizare şi dezvoltare de aplicaţii informatice </t>
  </si>
  <si>
    <t>15.3. Achiziţionare de publicaţii, cărţi, reviste de specialitate relevante pentru operaţiune, în format tipărit şi/sau electronic </t>
  </si>
  <si>
    <t>15.4. Concesiuni, brevete, licenţe, mărci comerciale, drepturi şi active similare </t>
  </si>
  <si>
    <t>16. Cheltuielile aferente garanțiilor oferite de bănci sau alte instituții financiare </t>
  </si>
  <si>
    <t>Semnatura:</t>
  </si>
  <si>
    <t xml:space="preserve">Data: </t>
  </si>
  <si>
    <t>1. Cheltuieli cu salariile personalului nou angajat si contributii sociale aferente cheltuielilor salariale si cheltuielilor asimilate acestora (contributii angajati si angajatori)</t>
  </si>
  <si>
    <t>Salariat 1_Functia</t>
  </si>
  <si>
    <t>Salariat 2_Functia</t>
  </si>
  <si>
    <t>Salariat 3_Functia</t>
  </si>
  <si>
    <t>Salariat 4_Functia</t>
  </si>
  <si>
    <t>Salariat n_Functia</t>
  </si>
  <si>
    <t>2.4 Taxe şi asigurări de călătorie și asigurări medicale aferente deplasării</t>
  </si>
  <si>
    <t>Valorile prezentate sunt in RON.</t>
  </si>
  <si>
    <t>Cost lunar (lei)</t>
  </si>
  <si>
    <t>Total (lei)</t>
  </si>
  <si>
    <t>Cost unitar (cost estimativ pe călătorie -lei) inclusiv TVA</t>
  </si>
  <si>
    <t>Cost unitar inclusiv TVA (lei)</t>
  </si>
  <si>
    <t>B. ASISTENŢA FINANCIARĂ NERAMBURSABILĂ SOLICITATĂ DE ÎNTREPRINDERE</t>
  </si>
  <si>
    <t>A. TOTAL BUGET PLAN DE AFACERI, din care:</t>
  </si>
  <si>
    <t>Unitati de masura, nr de luni, nr persoane, cantitati,etc)</t>
  </si>
  <si>
    <t>* se vor insera linii noi fără a schimba funcționalitatea formulelor de calcul</t>
  </si>
  <si>
    <t>Cheltuieli  cu personalul conform buget</t>
  </si>
  <si>
    <t>4.1 Mijloace fixe si obiecte de inventar</t>
  </si>
  <si>
    <t>4.2  Materii prime si materiale</t>
  </si>
  <si>
    <t xml:space="preserve">* Categoria 4.2 Materii prime si materiale, sunt cheltuieli pentru care se va demonstra prin documente contabile, înregistrarea </t>
  </si>
  <si>
    <r>
      <t xml:space="preserve">*TVA-ul deductibil nu este cheltuială eligibilă din finanțarea acordată sub formă de ajutor de minimis - </t>
    </r>
    <r>
      <rPr>
        <sz val="11"/>
        <color rgb="FFFF0000"/>
        <rFont val="Calibri"/>
        <family val="2"/>
        <scheme val="minor"/>
      </rPr>
      <t>î</t>
    </r>
    <r>
      <rPr>
        <sz val="11"/>
        <color rgb="FFFF0000"/>
        <rFont val="Calibri"/>
        <family val="2"/>
      </rPr>
      <t>n bugetul planului de afacere nu se va solicita TVA dacă acestă se va recupera prin declarații depuse la ANA</t>
    </r>
    <r>
      <rPr>
        <sz val="11"/>
        <color indexed="10"/>
        <rFont val="Calibri"/>
        <family val="2"/>
      </rPr>
      <t>F</t>
    </r>
  </si>
  <si>
    <t>în circuit de producție/vânzare și utilizarea completă până la finalul perioadei de implementare, altfel valoarea necheltuită devine neeligibilă.</t>
  </si>
  <si>
    <r>
      <t xml:space="preserve">Depășirea la cheltuielile cu personalul </t>
    </r>
    <r>
      <rPr>
        <b/>
        <sz val="11"/>
        <color rgb="FFFF0000"/>
        <rFont val="Calibri"/>
        <family val="2"/>
        <scheme val="minor"/>
      </rPr>
      <t>NU este cofinanțare</t>
    </r>
    <r>
      <rPr>
        <sz val="11"/>
        <color theme="1"/>
        <rFont val="Calibri"/>
        <family val="2"/>
        <scheme val="minor"/>
      </rPr>
      <t xml:space="preserve"> și devine contribuție proprie.</t>
    </r>
  </si>
  <si>
    <r>
      <t xml:space="preserve">Depășirea la cheltuielile cu personalul </t>
    </r>
    <r>
      <rPr>
        <b/>
        <sz val="11"/>
        <color rgb="FFFF0000"/>
        <rFont val="Calibri"/>
        <family val="2"/>
        <scheme val="minor"/>
      </rPr>
      <t>NU intră în calculul cofinanțării (valoric și procentual)</t>
    </r>
    <r>
      <rPr>
        <sz val="11"/>
        <rFont val="Calibri"/>
        <family val="2"/>
        <scheme val="minor"/>
      </rPr>
      <t>.</t>
    </r>
  </si>
  <si>
    <t>BUGET INVESTIȚII ȘI OPERARE 15 LUNI</t>
  </si>
  <si>
    <t>1. Cheltuieli cu salariile personalului nou angajat si contributii sociale aferente cheltuielilor salariale si cheltuielilor asimilate acestora (contributii angajati si angajatori) - salariu brut</t>
  </si>
  <si>
    <t>4.3 Alte cheltuieli pentru investitii necesare functionarii intreprinderilor</t>
  </si>
  <si>
    <t>14. Cheltuieli de informare şi publicitate aferente funcţionării întreprinderilor (maxim 10% din total buget)</t>
  </si>
  <si>
    <t>C. COFINANTARE min 10% I</t>
  </si>
  <si>
    <t>Cheltuieli cu personalul maxim - 42,30% din finantarea neramburasabila</t>
  </si>
  <si>
    <t>Program: „Programul Incluziune și Demnitate Socială2021-2027“
Prioritate: P03. Protejarea dreptului la demnitate socială 
Obiectiv specific: ESO4.1. Îmbunătățirea accesului la piața muncii și măsuri de activare pentru toate persoanele aflate în căutarea unui loc de muncă, în special pentru tineri, îndeosebi prin implementarea Garanței pentru tineret, pentru șomerii de lungă durată și grupurile defavorizate de pe piața muncii și pentru persoanele inactive, precum și prin promovarea desfășurării de activități independente și a economiei sociale (FSE+)
Acțiunea 3.2 Economie socială în mediul rural (FSE+)
Cod apel: PIDS/83/PIDS_P3/OP4/ESO4.1/PIDS_A12
Proiect: ECONOMIE SOCIALĂ ÎN GAL CÂMPIA BRĂILEI
Cod SMIS: 312167</t>
  </si>
  <si>
    <t>Numele si prenumele</t>
  </si>
  <si>
    <t>ANEXA NR.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</si>
</sst>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00\ _l_e_i_-;\-* #,##0.00\ _l_e_i_-;_-* &quot;-&quot;??\ _l_e_i_-;_-@_-"/>
  </numFmts>
  <fonts count="23" x14ac:knownFonts="1">
    <font>
      <sz val="11"/>
      <color theme="1"/>
      <name val="Calibri"/>
      <family val="2"/>
      <scheme val="minor"/>
    </font>
    <font>
      <sz val="11"/>
      <color theme="1"/>
      <name val="Calibri"/>
      <family val="2"/>
      <scheme val="minor"/>
    </font>
    <font>
      <b/>
      <sz val="11"/>
      <color theme="1"/>
      <name val="Calibri"/>
      <family val="2"/>
      <scheme val="minor"/>
    </font>
    <font>
      <b/>
      <sz val="11"/>
      <color theme="0"/>
      <name val="Calibri"/>
      <family val="2"/>
      <scheme val="minor"/>
    </font>
    <font>
      <b/>
      <sz val="18"/>
      <color theme="1"/>
      <name val="Calibri"/>
      <family val="2"/>
      <scheme val="minor"/>
    </font>
    <font>
      <b/>
      <sz val="14"/>
      <color theme="1"/>
      <name val="Calibri"/>
      <family val="2"/>
      <scheme val="minor"/>
    </font>
    <font>
      <sz val="14"/>
      <color theme="1"/>
      <name val="Calibri"/>
      <family val="2"/>
      <scheme val="minor"/>
    </font>
    <font>
      <sz val="11"/>
      <color rgb="FFFF0000"/>
      <name val="Calibri"/>
      <family val="2"/>
      <scheme val="minor"/>
    </font>
    <font>
      <sz val="11"/>
      <color indexed="8"/>
      <name val="Calibri"/>
      <family val="2"/>
    </font>
    <font>
      <b/>
      <sz val="10"/>
      <color rgb="FFFFFFFF"/>
      <name val="Calibri"/>
      <family val="2"/>
      <scheme val="minor"/>
    </font>
    <font>
      <b/>
      <sz val="10"/>
      <color theme="1"/>
      <name val="Calibri"/>
      <family val="2"/>
      <scheme val="minor"/>
    </font>
    <font>
      <sz val="11"/>
      <color theme="1"/>
      <name val="Trebuchet MS"/>
      <family val="2"/>
    </font>
    <font>
      <sz val="10"/>
      <color theme="1"/>
      <name val="Calibri"/>
      <family val="2"/>
      <scheme val="minor"/>
    </font>
    <font>
      <sz val="9"/>
      <color theme="1"/>
      <name val="Trebuchet MS"/>
      <family val="2"/>
    </font>
    <font>
      <sz val="11"/>
      <color indexed="10"/>
      <name val="Calibri"/>
      <family val="2"/>
    </font>
    <font>
      <b/>
      <sz val="8"/>
      <color rgb="FFFFFFFF"/>
      <name val="Calibri"/>
      <family val="2"/>
      <scheme val="minor"/>
    </font>
    <font>
      <sz val="11"/>
      <color rgb="FFFF0000"/>
      <name val="Calibri"/>
      <family val="2"/>
    </font>
    <font>
      <b/>
      <sz val="16"/>
      <color theme="1"/>
      <name val="Calibri"/>
      <family val="2"/>
      <scheme val="minor"/>
    </font>
    <font>
      <b/>
      <sz val="11"/>
      <name val="Calibri"/>
      <family val="2"/>
      <scheme val="minor"/>
    </font>
    <font>
      <b/>
      <sz val="11"/>
      <color rgb="FFFF0000"/>
      <name val="Calibri"/>
      <family val="2"/>
      <scheme val="minor"/>
    </font>
    <font>
      <b/>
      <sz val="18"/>
      <color rgb="FFFF0000"/>
      <name val="Trebuchet MS"/>
      <family val="2"/>
    </font>
    <font>
      <sz val="11"/>
      <name val="Calibri"/>
      <family val="2"/>
      <scheme val="minor"/>
    </font>
    <font>
      <b/>
      <sz val="9"/>
      <color theme="1"/>
      <name val="Calibri"/>
      <family val="2"/>
      <scheme val="minor"/>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008080"/>
        <bgColor rgb="FF008080"/>
      </patternFill>
    </fill>
    <fill>
      <patternFill patternType="solid">
        <fgColor theme="4" tint="0.59999389629810485"/>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rgb="FF00808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164" fontId="8" fillId="0" borderId="0" applyFont="0" applyFill="0" applyBorder="0" applyAlignment="0" applyProtection="0"/>
  </cellStyleXfs>
  <cellXfs count="79">
    <xf numFmtId="0" fontId="0" fillId="0" borderId="0" xfId="0"/>
    <xf numFmtId="0" fontId="2" fillId="0" borderId="0" xfId="0" applyFont="1" applyAlignment="1">
      <alignment vertical="center"/>
    </xf>
    <xf numFmtId="0" fontId="0" fillId="0" borderId="0" xfId="0" applyAlignment="1">
      <alignment horizontal="left" vertical="center" wrapText="1"/>
    </xf>
    <xf numFmtId="0" fontId="0" fillId="0" borderId="0" xfId="0" applyAlignment="1">
      <alignment horizontal="left" vertical="center"/>
    </xf>
    <xf numFmtId="0" fontId="4" fillId="0" borderId="0" xfId="0" applyFont="1" applyAlignment="1">
      <alignment horizontal="center" vertical="center"/>
    </xf>
    <xf numFmtId="0" fontId="6" fillId="0" borderId="0" xfId="0" applyFont="1" applyAlignment="1">
      <alignment vertical="center"/>
    </xf>
    <xf numFmtId="43" fontId="11" fillId="0" borderId="0" xfId="0" applyNumberFormat="1" applyFont="1" applyAlignment="1">
      <alignment vertical="center" wrapText="1"/>
    </xf>
    <xf numFmtId="0" fontId="11" fillId="0" borderId="0" xfId="0" applyFont="1" applyAlignment="1">
      <alignment vertical="center" wrapText="1"/>
    </xf>
    <xf numFmtId="0" fontId="12" fillId="0" borderId="1" xfId="0" applyFont="1" applyBorder="1" applyAlignment="1">
      <alignment horizontal="justify" vertical="center"/>
    </xf>
    <xf numFmtId="164" fontId="10" fillId="0" borderId="1" xfId="1" applyFont="1" applyBorder="1" applyAlignment="1">
      <alignment horizontal="center" vertical="center" wrapText="1"/>
    </xf>
    <xf numFmtId="0" fontId="13" fillId="0" borderId="0" xfId="0" applyFont="1" applyAlignment="1">
      <alignment vertical="center" wrapText="1"/>
    </xf>
    <xf numFmtId="164" fontId="10" fillId="0" borderId="1" xfId="1" applyFont="1" applyFill="1" applyBorder="1" applyAlignment="1">
      <alignment horizontal="center" vertical="center" wrapText="1"/>
    </xf>
    <xf numFmtId="0" fontId="10" fillId="7" borderId="1" xfId="0" applyFont="1" applyFill="1" applyBorder="1" applyAlignment="1">
      <alignment horizontal="justify" vertical="center"/>
    </xf>
    <xf numFmtId="164" fontId="10" fillId="7" borderId="1" xfId="1" applyFont="1" applyFill="1" applyBorder="1" applyAlignment="1">
      <alignment horizontal="center" vertical="center" wrapText="1"/>
    </xf>
    <xf numFmtId="0" fontId="10" fillId="4" borderId="1" xfId="0" applyFont="1" applyFill="1" applyBorder="1" applyAlignment="1">
      <alignment horizontal="justify" vertical="center"/>
    </xf>
    <xf numFmtId="164" fontId="10" fillId="4" borderId="1" xfId="1" applyFont="1" applyFill="1" applyBorder="1" applyAlignment="1">
      <alignment horizontal="center" vertical="center" wrapText="1"/>
    </xf>
    <xf numFmtId="0" fontId="12" fillId="3" borderId="1" xfId="0" applyFont="1" applyFill="1" applyBorder="1" applyAlignment="1">
      <alignment horizontal="justify" vertical="center"/>
    </xf>
    <xf numFmtId="0" fontId="12" fillId="0" borderId="1" xfId="0" applyFont="1" applyBorder="1" applyAlignment="1">
      <alignment vertical="center"/>
    </xf>
    <xf numFmtId="0" fontId="12" fillId="4" borderId="1" xfId="0" applyFont="1" applyFill="1" applyBorder="1" applyAlignment="1">
      <alignment horizontal="center" vertical="center" wrapText="1"/>
    </xf>
    <xf numFmtId="0" fontId="10" fillId="4" borderId="1" xfId="0" applyFont="1" applyFill="1" applyBorder="1" applyAlignment="1">
      <alignment horizontal="center" vertical="center" wrapText="1"/>
    </xf>
    <xf numFmtId="164" fontId="10" fillId="3" borderId="1" xfId="1" applyFont="1" applyFill="1" applyBorder="1" applyAlignment="1">
      <alignment horizontal="center" vertical="center" wrapText="1"/>
    </xf>
    <xf numFmtId="164" fontId="10" fillId="4" borderId="1" xfId="0" applyNumberFormat="1" applyFont="1" applyFill="1" applyBorder="1" applyAlignment="1">
      <alignment horizontal="center" vertical="center" wrapText="1"/>
    </xf>
    <xf numFmtId="164" fontId="10" fillId="7" borderId="1" xfId="0" applyNumberFormat="1" applyFont="1" applyFill="1" applyBorder="1" applyAlignment="1">
      <alignment horizontal="center" vertical="center" wrapText="1"/>
    </xf>
    <xf numFmtId="0" fontId="12" fillId="0" borderId="1" xfId="0" applyFont="1" applyBorder="1" applyAlignment="1">
      <alignment vertical="center" wrapText="1"/>
    </xf>
    <xf numFmtId="0" fontId="10" fillId="9" borderId="5" xfId="0" applyFont="1" applyFill="1" applyBorder="1" applyAlignment="1">
      <alignment vertical="center" wrapText="1"/>
    </xf>
    <xf numFmtId="0" fontId="10" fillId="9" borderId="14" xfId="0" applyFont="1" applyFill="1" applyBorder="1" applyAlignment="1">
      <alignment vertical="center" wrapText="1"/>
    </xf>
    <xf numFmtId="0" fontId="10" fillId="8" borderId="5" xfId="0" applyFont="1" applyFill="1" applyBorder="1" applyAlignment="1">
      <alignment vertical="center" wrapText="1"/>
    </xf>
    <xf numFmtId="0" fontId="10" fillId="8" borderId="15" xfId="0" applyFont="1" applyFill="1" applyBorder="1" applyAlignment="1">
      <alignment vertical="center" wrapText="1"/>
    </xf>
    <xf numFmtId="3" fontId="9" fillId="6" borderId="12" xfId="0" applyNumberFormat="1" applyFont="1" applyFill="1" applyBorder="1" applyAlignment="1">
      <alignment horizontal="center" vertical="center"/>
    </xf>
    <xf numFmtId="3" fontId="9" fillId="6" borderId="11" xfId="0" applyNumberFormat="1" applyFont="1" applyFill="1" applyBorder="1" applyAlignment="1">
      <alignment vertical="center" wrapText="1"/>
    </xf>
    <xf numFmtId="3" fontId="15" fillId="6" borderId="11" xfId="0" applyNumberFormat="1" applyFont="1" applyFill="1" applyBorder="1" applyAlignment="1">
      <alignment horizontal="center" vertical="center" wrapText="1"/>
    </xf>
    <xf numFmtId="3" fontId="9" fillId="6" borderId="10" xfId="0" applyNumberFormat="1" applyFont="1" applyFill="1" applyBorder="1" applyAlignment="1">
      <alignment horizontal="left" vertical="center"/>
    </xf>
    <xf numFmtId="0" fontId="17" fillId="5" borderId="0" xfId="0" applyFont="1" applyFill="1" applyAlignment="1">
      <alignment horizontal="left" vertical="center"/>
    </xf>
    <xf numFmtId="0" fontId="4" fillId="5" borderId="0" xfId="0" applyFont="1" applyFill="1" applyAlignment="1">
      <alignment horizontal="center" vertical="center"/>
    </xf>
    <xf numFmtId="16" fontId="10" fillId="7" borderId="1" xfId="0" applyNumberFormat="1" applyFont="1" applyFill="1" applyBorder="1" applyAlignment="1">
      <alignment horizontal="justify" vertical="center"/>
    </xf>
    <xf numFmtId="0" fontId="0" fillId="0" borderId="8" xfId="0" applyBorder="1" applyAlignment="1" applyProtection="1">
      <alignment horizontal="center" vertical="center"/>
      <protection locked="0"/>
    </xf>
    <xf numFmtId="0" fontId="2" fillId="0" borderId="2" xfId="0" applyFont="1" applyBorder="1" applyAlignment="1">
      <alignment horizontal="justify" vertical="center"/>
    </xf>
    <xf numFmtId="0" fontId="2" fillId="2" borderId="2" xfId="0" applyFont="1" applyFill="1" applyBorder="1" applyAlignment="1">
      <alignment vertical="center"/>
    </xf>
    <xf numFmtId="0" fontId="2" fillId="2" borderId="8" xfId="0" applyFont="1" applyFill="1" applyBorder="1" applyAlignment="1" applyProtection="1">
      <alignment horizontal="center" vertical="center"/>
      <protection locked="0"/>
    </xf>
    <xf numFmtId="0" fontId="2" fillId="0" borderId="2" xfId="0" applyFont="1" applyBorder="1" applyAlignment="1">
      <alignment vertical="center"/>
    </xf>
    <xf numFmtId="0" fontId="2" fillId="5" borderId="2" xfId="0" applyFont="1" applyFill="1" applyBorder="1" applyAlignment="1">
      <alignment vertical="center"/>
    </xf>
    <xf numFmtId="0" fontId="0" fillId="5" borderId="8" xfId="0" applyFill="1" applyBorder="1" applyAlignment="1" applyProtection="1">
      <alignment horizontal="center" vertical="center"/>
      <protection locked="0"/>
    </xf>
    <xf numFmtId="0" fontId="19" fillId="5" borderId="2" xfId="0" applyFont="1" applyFill="1" applyBorder="1" applyAlignment="1">
      <alignment vertical="center"/>
    </xf>
    <xf numFmtId="0" fontId="18" fillId="5" borderId="8" xfId="0" applyFont="1" applyFill="1" applyBorder="1" applyAlignment="1">
      <alignment horizontal="center" vertical="center"/>
    </xf>
    <xf numFmtId="0" fontId="0" fillId="0" borderId="2" xfId="0" applyBorder="1" applyAlignment="1">
      <alignment vertical="center"/>
    </xf>
    <xf numFmtId="0" fontId="0" fillId="0" borderId="8" xfId="0" applyBorder="1" applyAlignment="1">
      <alignment horizontal="center" vertical="center"/>
    </xf>
    <xf numFmtId="0" fontId="2" fillId="0" borderId="8" xfId="0" applyFont="1" applyBorder="1" applyAlignment="1">
      <alignment horizontal="center" vertical="center"/>
    </xf>
    <xf numFmtId="0" fontId="19" fillId="0" borderId="2" xfId="0" applyFont="1" applyBorder="1" applyAlignment="1">
      <alignment vertical="center"/>
    </xf>
    <xf numFmtId="0" fontId="19" fillId="0" borderId="8" xfId="0" applyFont="1" applyBorder="1" applyAlignment="1">
      <alignment horizontal="center" vertical="center"/>
    </xf>
    <xf numFmtId="0" fontId="19" fillId="0" borderId="3" xfId="0" applyFont="1" applyBorder="1" applyAlignment="1">
      <alignment vertical="center"/>
    </xf>
    <xf numFmtId="10" fontId="2" fillId="0" borderId="4" xfId="0" applyNumberFormat="1" applyFont="1" applyBorder="1" applyAlignment="1">
      <alignment horizontal="center" vertical="center"/>
    </xf>
    <xf numFmtId="0" fontId="3" fillId="10" borderId="6" xfId="0" applyFont="1" applyFill="1" applyBorder="1" applyAlignment="1">
      <alignment horizontal="center" vertical="center"/>
    </xf>
    <xf numFmtId="0" fontId="3" fillId="10" borderId="7" xfId="0" applyFont="1" applyFill="1" applyBorder="1" applyAlignment="1">
      <alignment horizontal="center" vertical="center" wrapText="1"/>
    </xf>
    <xf numFmtId="0" fontId="5" fillId="5" borderId="0" xfId="0" applyFont="1" applyFill="1" applyAlignment="1">
      <alignment horizontal="left" vertical="center"/>
    </xf>
    <xf numFmtId="0" fontId="0" fillId="0" borderId="0" xfId="0" applyAlignment="1">
      <alignment vertical="center"/>
    </xf>
    <xf numFmtId="164" fontId="1" fillId="0" borderId="0" xfId="1" applyFont="1" applyAlignment="1">
      <alignment vertical="center"/>
    </xf>
    <xf numFmtId="43" fontId="0" fillId="0" borderId="0" xfId="0" applyNumberFormat="1" applyAlignment="1">
      <alignment vertical="center"/>
    </xf>
    <xf numFmtId="0" fontId="0" fillId="0" borderId="0" xfId="0" applyAlignment="1">
      <alignment vertical="center" wrapText="1"/>
    </xf>
    <xf numFmtId="0" fontId="0" fillId="0" borderId="0" xfId="0" applyAlignment="1">
      <alignment horizontal="center" vertical="center" wrapText="1"/>
    </xf>
    <xf numFmtId="164" fontId="10" fillId="8" borderId="13" xfId="0" applyNumberFormat="1" applyFont="1" applyFill="1" applyBorder="1" applyAlignment="1">
      <alignment horizontal="right" vertical="center" wrapText="1"/>
    </xf>
    <xf numFmtId="0" fontId="0" fillId="0" borderId="16" xfId="0"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0" fillId="0" borderId="22" xfId="0" applyBorder="1" applyAlignment="1">
      <alignment vertical="center"/>
    </xf>
    <xf numFmtId="0" fontId="0" fillId="0" borderId="23" xfId="0" applyBorder="1" applyAlignment="1">
      <alignment vertical="center"/>
    </xf>
    <xf numFmtId="0" fontId="2" fillId="0" borderId="0" xfId="0" applyFont="1" applyAlignment="1">
      <alignment vertical="center" wrapText="1"/>
    </xf>
    <xf numFmtId="0" fontId="0" fillId="0" borderId="0" xfId="0" applyAlignment="1">
      <alignment horizontal="center" vertical="center"/>
    </xf>
    <xf numFmtId="0" fontId="10" fillId="8" borderId="14" xfId="0" applyFont="1" applyFill="1" applyBorder="1" applyAlignment="1">
      <alignment horizontal="center" vertical="center" wrapText="1"/>
    </xf>
    <xf numFmtId="0" fontId="10" fillId="9" borderId="14" xfId="0" applyFont="1" applyFill="1" applyBorder="1" applyAlignment="1">
      <alignment horizontal="center" vertical="center" wrapText="1"/>
    </xf>
    <xf numFmtId="0" fontId="0" fillId="0" borderId="17" xfId="0" applyBorder="1" applyAlignment="1">
      <alignment horizontal="center" vertical="center"/>
    </xf>
    <xf numFmtId="0" fontId="0" fillId="0" borderId="22" xfId="0" applyBorder="1" applyAlignment="1">
      <alignment horizontal="center" vertical="center"/>
    </xf>
    <xf numFmtId="0" fontId="20" fillId="0" borderId="0" xfId="0" applyFont="1" applyAlignment="1">
      <alignment horizontal="center" vertical="center"/>
    </xf>
    <xf numFmtId="0" fontId="0" fillId="0" borderId="0" xfId="0" applyAlignment="1">
      <alignment horizontal="left" vertical="center" wrapText="1"/>
    </xf>
    <xf numFmtId="0" fontId="5" fillId="5" borderId="0" xfId="0" applyFont="1" applyFill="1" applyAlignment="1">
      <alignment horizontal="left" vertical="center"/>
    </xf>
    <xf numFmtId="0" fontId="0" fillId="0" borderId="9" xfId="0" applyBorder="1" applyAlignment="1">
      <alignment horizontal="left" vertical="center"/>
    </xf>
    <xf numFmtId="0" fontId="22" fillId="5" borderId="0" xfId="0" applyFont="1" applyFill="1" applyAlignment="1">
      <alignment horizontal="left" vertical="center" wrapText="1"/>
    </xf>
  </cellXfs>
  <cellStyles count="2">
    <cellStyle name="Comma 2" xfId="1" xr:uid="{8848889B-2D64-4D99-BE7F-334DF61C4C3F}"/>
    <cellStyle name="Normal" xfId="0" builtinId="0"/>
  </cellStyles>
  <dxfs count="2">
    <dxf>
      <font>
        <color theme="1"/>
      </font>
      <fill>
        <patternFill>
          <bgColor theme="9" tint="0.39994506668294322"/>
        </patternFill>
      </fill>
    </dxf>
    <dxf>
      <font>
        <color rgb="FF9C0006"/>
      </font>
      <fill>
        <patternFill>
          <bgColor rgb="FFFFC7CE"/>
        </patternFill>
      </fill>
    </dxf>
  </dxfs>
  <tableStyles count="0" defaultTableStyle="TableStyleMedium2" defaultPivotStyle="PivotStyleLight16"/>
  <colors>
    <mruColors>
      <color rgb="FF008080"/>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770964</xdr:colOff>
      <xdr:row>0</xdr:row>
      <xdr:rowOff>0</xdr:rowOff>
    </xdr:from>
    <xdr:to>
      <xdr:col>3</xdr:col>
      <xdr:colOff>394447</xdr:colOff>
      <xdr:row>3</xdr:row>
      <xdr:rowOff>35859</xdr:rowOff>
    </xdr:to>
    <xdr:pic>
      <xdr:nvPicPr>
        <xdr:cNvPr id="2" name="Image 105">
          <a:extLst>
            <a:ext uri="{FF2B5EF4-FFF2-40B4-BE49-F238E27FC236}">
              <a16:creationId xmlns:a16="http://schemas.microsoft.com/office/drawing/2014/main" id="{F2CAAE9E-FDC9-2232-6C15-E4621984DBBA}"/>
            </a:ext>
          </a:extLst>
        </xdr:cNvPr>
        <xdr:cNvPicPr>
          <a:picLocks/>
        </xdr:cNvPicPr>
      </xdr:nvPicPr>
      <xdr:blipFill>
        <a:blip xmlns:r="http://schemas.openxmlformats.org/officeDocument/2006/relationships" r:embed="rId1" cstate="print"/>
        <a:stretch>
          <a:fillRect/>
        </a:stretch>
      </xdr:blipFill>
      <xdr:spPr>
        <a:xfrm>
          <a:off x="770964" y="0"/>
          <a:ext cx="6176683" cy="73510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E03E05-C46A-4430-9211-8F72AA8CD149}">
  <sheetPr>
    <pageSetUpPr fitToPage="1"/>
  </sheetPr>
  <dimension ref="A1:N98"/>
  <sheetViews>
    <sheetView view="pageBreakPreview" zoomScale="85" zoomScaleNormal="85" zoomScaleSheetLayoutView="85" workbookViewId="0">
      <selection activeCell="A7" sqref="A7:D7"/>
    </sheetView>
  </sheetViews>
  <sheetFormatPr defaultColWidth="8.88671875" defaultRowHeight="14.4" x14ac:dyDescent="0.3"/>
  <cols>
    <col min="1" max="1" width="72.21875" style="54" customWidth="1"/>
    <col min="2" max="2" width="9.109375" style="69" bestFit="1" customWidth="1"/>
    <col min="3" max="3" width="14.109375" style="54" customWidth="1"/>
    <col min="4" max="4" width="17.77734375" style="54" bestFit="1" customWidth="1"/>
    <col min="5" max="5" width="12.21875" style="54" bestFit="1" customWidth="1"/>
    <col min="6" max="7" width="11.88671875" style="54" bestFit="1" customWidth="1"/>
    <col min="8" max="8" width="9.109375" style="54" bestFit="1" customWidth="1"/>
    <col min="9" max="9" width="9.44140625" style="54" bestFit="1" customWidth="1"/>
    <col min="10" max="254" width="8.88671875" style="54"/>
    <col min="255" max="255" width="51.77734375" style="54" customWidth="1"/>
    <col min="256" max="256" width="9.109375" style="54" bestFit="1" customWidth="1"/>
    <col min="257" max="257" width="12.77734375" style="54" bestFit="1" customWidth="1"/>
    <col min="258" max="258" width="11.5546875" style="54" bestFit="1" customWidth="1"/>
    <col min="259" max="259" width="8.88671875" style="54"/>
    <col min="260" max="260" width="16" style="54" bestFit="1" customWidth="1"/>
    <col min="261" max="261" width="12.21875" style="54" bestFit="1" customWidth="1"/>
    <col min="262" max="263" width="11.88671875" style="54" bestFit="1" customWidth="1"/>
    <col min="264" max="264" width="9.109375" style="54" bestFit="1" customWidth="1"/>
    <col min="265" max="265" width="9.44140625" style="54" bestFit="1" customWidth="1"/>
    <col min="266" max="510" width="8.88671875" style="54"/>
    <col min="511" max="511" width="51.77734375" style="54" customWidth="1"/>
    <col min="512" max="512" width="9.109375" style="54" bestFit="1" customWidth="1"/>
    <col min="513" max="513" width="12.77734375" style="54" bestFit="1" customWidth="1"/>
    <col min="514" max="514" width="11.5546875" style="54" bestFit="1" customWidth="1"/>
    <col min="515" max="515" width="8.88671875" style="54"/>
    <col min="516" max="516" width="16" style="54" bestFit="1" customWidth="1"/>
    <col min="517" max="517" width="12.21875" style="54" bestFit="1" customWidth="1"/>
    <col min="518" max="519" width="11.88671875" style="54" bestFit="1" customWidth="1"/>
    <col min="520" max="520" width="9.109375" style="54" bestFit="1" customWidth="1"/>
    <col min="521" max="521" width="9.44140625" style="54" bestFit="1" customWidth="1"/>
    <col min="522" max="766" width="8.88671875" style="54"/>
    <col min="767" max="767" width="51.77734375" style="54" customWidth="1"/>
    <col min="768" max="768" width="9.109375" style="54" bestFit="1" customWidth="1"/>
    <col min="769" max="769" width="12.77734375" style="54" bestFit="1" customWidth="1"/>
    <col min="770" max="770" width="11.5546875" style="54" bestFit="1" customWidth="1"/>
    <col min="771" max="771" width="8.88671875" style="54"/>
    <col min="772" max="772" width="16" style="54" bestFit="1" customWidth="1"/>
    <col min="773" max="773" width="12.21875" style="54" bestFit="1" customWidth="1"/>
    <col min="774" max="775" width="11.88671875" style="54" bestFit="1" customWidth="1"/>
    <col min="776" max="776" width="9.109375" style="54" bestFit="1" customWidth="1"/>
    <col min="777" max="777" width="9.44140625" style="54" bestFit="1" customWidth="1"/>
    <col min="778" max="1022" width="8.88671875" style="54"/>
    <col min="1023" max="1023" width="51.77734375" style="54" customWidth="1"/>
    <col min="1024" max="1024" width="9.109375" style="54" bestFit="1" customWidth="1"/>
    <col min="1025" max="1025" width="12.77734375" style="54" bestFit="1" customWidth="1"/>
    <col min="1026" max="1026" width="11.5546875" style="54" bestFit="1" customWidth="1"/>
    <col min="1027" max="1027" width="8.88671875" style="54"/>
    <col min="1028" max="1028" width="16" style="54" bestFit="1" customWidth="1"/>
    <col min="1029" max="1029" width="12.21875" style="54" bestFit="1" customWidth="1"/>
    <col min="1030" max="1031" width="11.88671875" style="54" bestFit="1" customWidth="1"/>
    <col min="1032" max="1032" width="9.109375" style="54" bestFit="1" customWidth="1"/>
    <col min="1033" max="1033" width="9.44140625" style="54" bestFit="1" customWidth="1"/>
    <col min="1034" max="1278" width="8.88671875" style="54"/>
    <col min="1279" max="1279" width="51.77734375" style="54" customWidth="1"/>
    <col min="1280" max="1280" width="9.109375" style="54" bestFit="1" customWidth="1"/>
    <col min="1281" max="1281" width="12.77734375" style="54" bestFit="1" customWidth="1"/>
    <col min="1282" max="1282" width="11.5546875" style="54" bestFit="1" customWidth="1"/>
    <col min="1283" max="1283" width="8.88671875" style="54"/>
    <col min="1284" max="1284" width="16" style="54" bestFit="1" customWidth="1"/>
    <col min="1285" max="1285" width="12.21875" style="54" bestFit="1" customWidth="1"/>
    <col min="1286" max="1287" width="11.88671875" style="54" bestFit="1" customWidth="1"/>
    <col min="1288" max="1288" width="9.109375" style="54" bestFit="1" customWidth="1"/>
    <col min="1289" max="1289" width="9.44140625" style="54" bestFit="1" customWidth="1"/>
    <col min="1290" max="1534" width="8.88671875" style="54"/>
    <col min="1535" max="1535" width="51.77734375" style="54" customWidth="1"/>
    <col min="1536" max="1536" width="9.109375" style="54" bestFit="1" customWidth="1"/>
    <col min="1537" max="1537" width="12.77734375" style="54" bestFit="1" customWidth="1"/>
    <col min="1538" max="1538" width="11.5546875" style="54" bestFit="1" customWidth="1"/>
    <col min="1539" max="1539" width="8.88671875" style="54"/>
    <col min="1540" max="1540" width="16" style="54" bestFit="1" customWidth="1"/>
    <col min="1541" max="1541" width="12.21875" style="54" bestFit="1" customWidth="1"/>
    <col min="1542" max="1543" width="11.88671875" style="54" bestFit="1" customWidth="1"/>
    <col min="1544" max="1544" width="9.109375" style="54" bestFit="1" customWidth="1"/>
    <col min="1545" max="1545" width="9.44140625" style="54" bestFit="1" customWidth="1"/>
    <col min="1546" max="1790" width="8.88671875" style="54"/>
    <col min="1791" max="1791" width="51.77734375" style="54" customWidth="1"/>
    <col min="1792" max="1792" width="9.109375" style="54" bestFit="1" customWidth="1"/>
    <col min="1793" max="1793" width="12.77734375" style="54" bestFit="1" customWidth="1"/>
    <col min="1794" max="1794" width="11.5546875" style="54" bestFit="1" customWidth="1"/>
    <col min="1795" max="1795" width="8.88671875" style="54"/>
    <col min="1796" max="1796" width="16" style="54" bestFit="1" customWidth="1"/>
    <col min="1797" max="1797" width="12.21875" style="54" bestFit="1" customWidth="1"/>
    <col min="1798" max="1799" width="11.88671875" style="54" bestFit="1" customWidth="1"/>
    <col min="1800" max="1800" width="9.109375" style="54" bestFit="1" customWidth="1"/>
    <col min="1801" max="1801" width="9.44140625" style="54" bestFit="1" customWidth="1"/>
    <col min="1802" max="2046" width="8.88671875" style="54"/>
    <col min="2047" max="2047" width="51.77734375" style="54" customWidth="1"/>
    <col min="2048" max="2048" width="9.109375" style="54" bestFit="1" customWidth="1"/>
    <col min="2049" max="2049" width="12.77734375" style="54" bestFit="1" customWidth="1"/>
    <col min="2050" max="2050" width="11.5546875" style="54" bestFit="1" customWidth="1"/>
    <col min="2051" max="2051" width="8.88671875" style="54"/>
    <col min="2052" max="2052" width="16" style="54" bestFit="1" customWidth="1"/>
    <col min="2053" max="2053" width="12.21875" style="54" bestFit="1" customWidth="1"/>
    <col min="2054" max="2055" width="11.88671875" style="54" bestFit="1" customWidth="1"/>
    <col min="2056" max="2056" width="9.109375" style="54" bestFit="1" customWidth="1"/>
    <col min="2057" max="2057" width="9.44140625" style="54" bestFit="1" customWidth="1"/>
    <col min="2058" max="2302" width="8.88671875" style="54"/>
    <col min="2303" max="2303" width="51.77734375" style="54" customWidth="1"/>
    <col min="2304" max="2304" width="9.109375" style="54" bestFit="1" customWidth="1"/>
    <col min="2305" max="2305" width="12.77734375" style="54" bestFit="1" customWidth="1"/>
    <col min="2306" max="2306" width="11.5546875" style="54" bestFit="1" customWidth="1"/>
    <col min="2307" max="2307" width="8.88671875" style="54"/>
    <col min="2308" max="2308" width="16" style="54" bestFit="1" customWidth="1"/>
    <col min="2309" max="2309" width="12.21875" style="54" bestFit="1" customWidth="1"/>
    <col min="2310" max="2311" width="11.88671875" style="54" bestFit="1" customWidth="1"/>
    <col min="2312" max="2312" width="9.109375" style="54" bestFit="1" customWidth="1"/>
    <col min="2313" max="2313" width="9.44140625" style="54" bestFit="1" customWidth="1"/>
    <col min="2314" max="2558" width="8.88671875" style="54"/>
    <col min="2559" max="2559" width="51.77734375" style="54" customWidth="1"/>
    <col min="2560" max="2560" width="9.109375" style="54" bestFit="1" customWidth="1"/>
    <col min="2561" max="2561" width="12.77734375" style="54" bestFit="1" customWidth="1"/>
    <col min="2562" max="2562" width="11.5546875" style="54" bestFit="1" customWidth="1"/>
    <col min="2563" max="2563" width="8.88671875" style="54"/>
    <col min="2564" max="2564" width="16" style="54" bestFit="1" customWidth="1"/>
    <col min="2565" max="2565" width="12.21875" style="54" bestFit="1" customWidth="1"/>
    <col min="2566" max="2567" width="11.88671875" style="54" bestFit="1" customWidth="1"/>
    <col min="2568" max="2568" width="9.109375" style="54" bestFit="1" customWidth="1"/>
    <col min="2569" max="2569" width="9.44140625" style="54" bestFit="1" customWidth="1"/>
    <col min="2570" max="2814" width="8.88671875" style="54"/>
    <col min="2815" max="2815" width="51.77734375" style="54" customWidth="1"/>
    <col min="2816" max="2816" width="9.109375" style="54" bestFit="1" customWidth="1"/>
    <col min="2817" max="2817" width="12.77734375" style="54" bestFit="1" customWidth="1"/>
    <col min="2818" max="2818" width="11.5546875" style="54" bestFit="1" customWidth="1"/>
    <col min="2819" max="2819" width="8.88671875" style="54"/>
    <col min="2820" max="2820" width="16" style="54" bestFit="1" customWidth="1"/>
    <col min="2821" max="2821" width="12.21875" style="54" bestFit="1" customWidth="1"/>
    <col min="2822" max="2823" width="11.88671875" style="54" bestFit="1" customWidth="1"/>
    <col min="2824" max="2824" width="9.109375" style="54" bestFit="1" customWidth="1"/>
    <col min="2825" max="2825" width="9.44140625" style="54" bestFit="1" customWidth="1"/>
    <col min="2826" max="3070" width="8.88671875" style="54"/>
    <col min="3071" max="3071" width="51.77734375" style="54" customWidth="1"/>
    <col min="3072" max="3072" width="9.109375" style="54" bestFit="1" customWidth="1"/>
    <col min="3073" max="3073" width="12.77734375" style="54" bestFit="1" customWidth="1"/>
    <col min="3074" max="3074" width="11.5546875" style="54" bestFit="1" customWidth="1"/>
    <col min="3075" max="3075" width="8.88671875" style="54"/>
    <col min="3076" max="3076" width="16" style="54" bestFit="1" customWidth="1"/>
    <col min="3077" max="3077" width="12.21875" style="54" bestFit="1" customWidth="1"/>
    <col min="3078" max="3079" width="11.88671875" style="54" bestFit="1" customWidth="1"/>
    <col min="3080" max="3080" width="9.109375" style="54" bestFit="1" customWidth="1"/>
    <col min="3081" max="3081" width="9.44140625" style="54" bestFit="1" customWidth="1"/>
    <col min="3082" max="3326" width="8.88671875" style="54"/>
    <col min="3327" max="3327" width="51.77734375" style="54" customWidth="1"/>
    <col min="3328" max="3328" width="9.109375" style="54" bestFit="1" customWidth="1"/>
    <col min="3329" max="3329" width="12.77734375" style="54" bestFit="1" customWidth="1"/>
    <col min="3330" max="3330" width="11.5546875" style="54" bestFit="1" customWidth="1"/>
    <col min="3331" max="3331" width="8.88671875" style="54"/>
    <col min="3332" max="3332" width="16" style="54" bestFit="1" customWidth="1"/>
    <col min="3333" max="3333" width="12.21875" style="54" bestFit="1" customWidth="1"/>
    <col min="3334" max="3335" width="11.88671875" style="54" bestFit="1" customWidth="1"/>
    <col min="3336" max="3336" width="9.109375" style="54" bestFit="1" customWidth="1"/>
    <col min="3337" max="3337" width="9.44140625" style="54" bestFit="1" customWidth="1"/>
    <col min="3338" max="3582" width="8.88671875" style="54"/>
    <col min="3583" max="3583" width="51.77734375" style="54" customWidth="1"/>
    <col min="3584" max="3584" width="9.109375" style="54" bestFit="1" customWidth="1"/>
    <col min="3585" max="3585" width="12.77734375" style="54" bestFit="1" customWidth="1"/>
    <col min="3586" max="3586" width="11.5546875" style="54" bestFit="1" customWidth="1"/>
    <col min="3587" max="3587" width="8.88671875" style="54"/>
    <col min="3588" max="3588" width="16" style="54" bestFit="1" customWidth="1"/>
    <col min="3589" max="3589" width="12.21875" style="54" bestFit="1" customWidth="1"/>
    <col min="3590" max="3591" width="11.88671875" style="54" bestFit="1" customWidth="1"/>
    <col min="3592" max="3592" width="9.109375" style="54" bestFit="1" customWidth="1"/>
    <col min="3593" max="3593" width="9.44140625" style="54" bestFit="1" customWidth="1"/>
    <col min="3594" max="3838" width="8.88671875" style="54"/>
    <col min="3839" max="3839" width="51.77734375" style="54" customWidth="1"/>
    <col min="3840" max="3840" width="9.109375" style="54" bestFit="1" customWidth="1"/>
    <col min="3841" max="3841" width="12.77734375" style="54" bestFit="1" customWidth="1"/>
    <col min="3842" max="3842" width="11.5546875" style="54" bestFit="1" customWidth="1"/>
    <col min="3843" max="3843" width="8.88671875" style="54"/>
    <col min="3844" max="3844" width="16" style="54" bestFit="1" customWidth="1"/>
    <col min="3845" max="3845" width="12.21875" style="54" bestFit="1" customWidth="1"/>
    <col min="3846" max="3847" width="11.88671875" style="54" bestFit="1" customWidth="1"/>
    <col min="3848" max="3848" width="9.109375" style="54" bestFit="1" customWidth="1"/>
    <col min="3849" max="3849" width="9.44140625" style="54" bestFit="1" customWidth="1"/>
    <col min="3850" max="4094" width="8.88671875" style="54"/>
    <col min="4095" max="4095" width="51.77734375" style="54" customWidth="1"/>
    <col min="4096" max="4096" width="9.109375" style="54" bestFit="1" customWidth="1"/>
    <col min="4097" max="4097" width="12.77734375" style="54" bestFit="1" customWidth="1"/>
    <col min="4098" max="4098" width="11.5546875" style="54" bestFit="1" customWidth="1"/>
    <col min="4099" max="4099" width="8.88671875" style="54"/>
    <col min="4100" max="4100" width="16" style="54" bestFit="1" customWidth="1"/>
    <col min="4101" max="4101" width="12.21875" style="54" bestFit="1" customWidth="1"/>
    <col min="4102" max="4103" width="11.88671875" style="54" bestFit="1" customWidth="1"/>
    <col min="4104" max="4104" width="9.109375" style="54" bestFit="1" customWidth="1"/>
    <col min="4105" max="4105" width="9.44140625" style="54" bestFit="1" customWidth="1"/>
    <col min="4106" max="4350" width="8.88671875" style="54"/>
    <col min="4351" max="4351" width="51.77734375" style="54" customWidth="1"/>
    <col min="4352" max="4352" width="9.109375" style="54" bestFit="1" customWidth="1"/>
    <col min="4353" max="4353" width="12.77734375" style="54" bestFit="1" customWidth="1"/>
    <col min="4354" max="4354" width="11.5546875" style="54" bestFit="1" customWidth="1"/>
    <col min="4355" max="4355" width="8.88671875" style="54"/>
    <col min="4356" max="4356" width="16" style="54" bestFit="1" customWidth="1"/>
    <col min="4357" max="4357" width="12.21875" style="54" bestFit="1" customWidth="1"/>
    <col min="4358" max="4359" width="11.88671875" style="54" bestFit="1" customWidth="1"/>
    <col min="4360" max="4360" width="9.109375" style="54" bestFit="1" customWidth="1"/>
    <col min="4361" max="4361" width="9.44140625" style="54" bestFit="1" customWidth="1"/>
    <col min="4362" max="4606" width="8.88671875" style="54"/>
    <col min="4607" max="4607" width="51.77734375" style="54" customWidth="1"/>
    <col min="4608" max="4608" width="9.109375" style="54" bestFit="1" customWidth="1"/>
    <col min="4609" max="4609" width="12.77734375" style="54" bestFit="1" customWidth="1"/>
    <col min="4610" max="4610" width="11.5546875" style="54" bestFit="1" customWidth="1"/>
    <col min="4611" max="4611" width="8.88671875" style="54"/>
    <col min="4612" max="4612" width="16" style="54" bestFit="1" customWidth="1"/>
    <col min="4613" max="4613" width="12.21875" style="54" bestFit="1" customWidth="1"/>
    <col min="4614" max="4615" width="11.88671875" style="54" bestFit="1" customWidth="1"/>
    <col min="4616" max="4616" width="9.109375" style="54" bestFit="1" customWidth="1"/>
    <col min="4617" max="4617" width="9.44140625" style="54" bestFit="1" customWidth="1"/>
    <col min="4618" max="4862" width="8.88671875" style="54"/>
    <col min="4863" max="4863" width="51.77734375" style="54" customWidth="1"/>
    <col min="4864" max="4864" width="9.109375" style="54" bestFit="1" customWidth="1"/>
    <col min="4865" max="4865" width="12.77734375" style="54" bestFit="1" customWidth="1"/>
    <col min="4866" max="4866" width="11.5546875" style="54" bestFit="1" customWidth="1"/>
    <col min="4867" max="4867" width="8.88671875" style="54"/>
    <col min="4868" max="4868" width="16" style="54" bestFit="1" customWidth="1"/>
    <col min="4869" max="4869" width="12.21875" style="54" bestFit="1" customWidth="1"/>
    <col min="4870" max="4871" width="11.88671875" style="54" bestFit="1" customWidth="1"/>
    <col min="4872" max="4872" width="9.109375" style="54" bestFit="1" customWidth="1"/>
    <col min="4873" max="4873" width="9.44140625" style="54" bestFit="1" customWidth="1"/>
    <col min="4874" max="5118" width="8.88671875" style="54"/>
    <col min="5119" max="5119" width="51.77734375" style="54" customWidth="1"/>
    <col min="5120" max="5120" width="9.109375" style="54" bestFit="1" customWidth="1"/>
    <col min="5121" max="5121" width="12.77734375" style="54" bestFit="1" customWidth="1"/>
    <col min="5122" max="5122" width="11.5546875" style="54" bestFit="1" customWidth="1"/>
    <col min="5123" max="5123" width="8.88671875" style="54"/>
    <col min="5124" max="5124" width="16" style="54" bestFit="1" customWidth="1"/>
    <col min="5125" max="5125" width="12.21875" style="54" bestFit="1" customWidth="1"/>
    <col min="5126" max="5127" width="11.88671875" style="54" bestFit="1" customWidth="1"/>
    <col min="5128" max="5128" width="9.109375" style="54" bestFit="1" customWidth="1"/>
    <col min="5129" max="5129" width="9.44140625" style="54" bestFit="1" customWidth="1"/>
    <col min="5130" max="5374" width="8.88671875" style="54"/>
    <col min="5375" max="5375" width="51.77734375" style="54" customWidth="1"/>
    <col min="5376" max="5376" width="9.109375" style="54" bestFit="1" customWidth="1"/>
    <col min="5377" max="5377" width="12.77734375" style="54" bestFit="1" customWidth="1"/>
    <col min="5378" max="5378" width="11.5546875" style="54" bestFit="1" customWidth="1"/>
    <col min="5379" max="5379" width="8.88671875" style="54"/>
    <col min="5380" max="5380" width="16" style="54" bestFit="1" customWidth="1"/>
    <col min="5381" max="5381" width="12.21875" style="54" bestFit="1" customWidth="1"/>
    <col min="5382" max="5383" width="11.88671875" style="54" bestFit="1" customWidth="1"/>
    <col min="5384" max="5384" width="9.109375" style="54" bestFit="1" customWidth="1"/>
    <col min="5385" max="5385" width="9.44140625" style="54" bestFit="1" customWidth="1"/>
    <col min="5386" max="5630" width="8.88671875" style="54"/>
    <col min="5631" max="5631" width="51.77734375" style="54" customWidth="1"/>
    <col min="5632" max="5632" width="9.109375" style="54" bestFit="1" customWidth="1"/>
    <col min="5633" max="5633" width="12.77734375" style="54" bestFit="1" customWidth="1"/>
    <col min="5634" max="5634" width="11.5546875" style="54" bestFit="1" customWidth="1"/>
    <col min="5635" max="5635" width="8.88671875" style="54"/>
    <col min="5636" max="5636" width="16" style="54" bestFit="1" customWidth="1"/>
    <col min="5637" max="5637" width="12.21875" style="54" bestFit="1" customWidth="1"/>
    <col min="5638" max="5639" width="11.88671875" style="54" bestFit="1" customWidth="1"/>
    <col min="5640" max="5640" width="9.109375" style="54" bestFit="1" customWidth="1"/>
    <col min="5641" max="5641" width="9.44140625" style="54" bestFit="1" customWidth="1"/>
    <col min="5642" max="5886" width="8.88671875" style="54"/>
    <col min="5887" max="5887" width="51.77734375" style="54" customWidth="1"/>
    <col min="5888" max="5888" width="9.109375" style="54" bestFit="1" customWidth="1"/>
    <col min="5889" max="5889" width="12.77734375" style="54" bestFit="1" customWidth="1"/>
    <col min="5890" max="5890" width="11.5546875" style="54" bestFit="1" customWidth="1"/>
    <col min="5891" max="5891" width="8.88671875" style="54"/>
    <col min="5892" max="5892" width="16" style="54" bestFit="1" customWidth="1"/>
    <col min="5893" max="5893" width="12.21875" style="54" bestFit="1" customWidth="1"/>
    <col min="5894" max="5895" width="11.88671875" style="54" bestFit="1" customWidth="1"/>
    <col min="5896" max="5896" width="9.109375" style="54" bestFit="1" customWidth="1"/>
    <col min="5897" max="5897" width="9.44140625" style="54" bestFit="1" customWidth="1"/>
    <col min="5898" max="6142" width="8.88671875" style="54"/>
    <col min="6143" max="6143" width="51.77734375" style="54" customWidth="1"/>
    <col min="6144" max="6144" width="9.109375" style="54" bestFit="1" customWidth="1"/>
    <col min="6145" max="6145" width="12.77734375" style="54" bestFit="1" customWidth="1"/>
    <col min="6146" max="6146" width="11.5546875" style="54" bestFit="1" customWidth="1"/>
    <col min="6147" max="6147" width="8.88671875" style="54"/>
    <col min="6148" max="6148" width="16" style="54" bestFit="1" customWidth="1"/>
    <col min="6149" max="6149" width="12.21875" style="54" bestFit="1" customWidth="1"/>
    <col min="6150" max="6151" width="11.88671875" style="54" bestFit="1" customWidth="1"/>
    <col min="6152" max="6152" width="9.109375" style="54" bestFit="1" customWidth="1"/>
    <col min="6153" max="6153" width="9.44140625" style="54" bestFit="1" customWidth="1"/>
    <col min="6154" max="6398" width="8.88671875" style="54"/>
    <col min="6399" max="6399" width="51.77734375" style="54" customWidth="1"/>
    <col min="6400" max="6400" width="9.109375" style="54" bestFit="1" customWidth="1"/>
    <col min="6401" max="6401" width="12.77734375" style="54" bestFit="1" customWidth="1"/>
    <col min="6402" max="6402" width="11.5546875" style="54" bestFit="1" customWidth="1"/>
    <col min="6403" max="6403" width="8.88671875" style="54"/>
    <col min="6404" max="6404" width="16" style="54" bestFit="1" customWidth="1"/>
    <col min="6405" max="6405" width="12.21875" style="54" bestFit="1" customWidth="1"/>
    <col min="6406" max="6407" width="11.88671875" style="54" bestFit="1" customWidth="1"/>
    <col min="6408" max="6408" width="9.109375" style="54" bestFit="1" customWidth="1"/>
    <col min="6409" max="6409" width="9.44140625" style="54" bestFit="1" customWidth="1"/>
    <col min="6410" max="6654" width="8.88671875" style="54"/>
    <col min="6655" max="6655" width="51.77734375" style="54" customWidth="1"/>
    <col min="6656" max="6656" width="9.109375" style="54" bestFit="1" customWidth="1"/>
    <col min="6657" max="6657" width="12.77734375" style="54" bestFit="1" customWidth="1"/>
    <col min="6658" max="6658" width="11.5546875" style="54" bestFit="1" customWidth="1"/>
    <col min="6659" max="6659" width="8.88671875" style="54"/>
    <col min="6660" max="6660" width="16" style="54" bestFit="1" customWidth="1"/>
    <col min="6661" max="6661" width="12.21875" style="54" bestFit="1" customWidth="1"/>
    <col min="6662" max="6663" width="11.88671875" style="54" bestFit="1" customWidth="1"/>
    <col min="6664" max="6664" width="9.109375" style="54" bestFit="1" customWidth="1"/>
    <col min="6665" max="6665" width="9.44140625" style="54" bestFit="1" customWidth="1"/>
    <col min="6666" max="6910" width="8.88671875" style="54"/>
    <col min="6911" max="6911" width="51.77734375" style="54" customWidth="1"/>
    <col min="6912" max="6912" width="9.109375" style="54" bestFit="1" customWidth="1"/>
    <col min="6913" max="6913" width="12.77734375" style="54" bestFit="1" customWidth="1"/>
    <col min="6914" max="6914" width="11.5546875" style="54" bestFit="1" customWidth="1"/>
    <col min="6915" max="6915" width="8.88671875" style="54"/>
    <col min="6916" max="6916" width="16" style="54" bestFit="1" customWidth="1"/>
    <col min="6917" max="6917" width="12.21875" style="54" bestFit="1" customWidth="1"/>
    <col min="6918" max="6919" width="11.88671875" style="54" bestFit="1" customWidth="1"/>
    <col min="6920" max="6920" width="9.109375" style="54" bestFit="1" customWidth="1"/>
    <col min="6921" max="6921" width="9.44140625" style="54" bestFit="1" customWidth="1"/>
    <col min="6922" max="7166" width="8.88671875" style="54"/>
    <col min="7167" max="7167" width="51.77734375" style="54" customWidth="1"/>
    <col min="7168" max="7168" width="9.109375" style="54" bestFit="1" customWidth="1"/>
    <col min="7169" max="7169" width="12.77734375" style="54" bestFit="1" customWidth="1"/>
    <col min="7170" max="7170" width="11.5546875" style="54" bestFit="1" customWidth="1"/>
    <col min="7171" max="7171" width="8.88671875" style="54"/>
    <col min="7172" max="7172" width="16" style="54" bestFit="1" customWidth="1"/>
    <col min="7173" max="7173" width="12.21875" style="54" bestFit="1" customWidth="1"/>
    <col min="7174" max="7175" width="11.88671875" style="54" bestFit="1" customWidth="1"/>
    <col min="7176" max="7176" width="9.109375" style="54" bestFit="1" customWidth="1"/>
    <col min="7177" max="7177" width="9.44140625" style="54" bestFit="1" customWidth="1"/>
    <col min="7178" max="7422" width="8.88671875" style="54"/>
    <col min="7423" max="7423" width="51.77734375" style="54" customWidth="1"/>
    <col min="7424" max="7424" width="9.109375" style="54" bestFit="1" customWidth="1"/>
    <col min="7425" max="7425" width="12.77734375" style="54" bestFit="1" customWidth="1"/>
    <col min="7426" max="7426" width="11.5546875" style="54" bestFit="1" customWidth="1"/>
    <col min="7427" max="7427" width="8.88671875" style="54"/>
    <col min="7428" max="7428" width="16" style="54" bestFit="1" customWidth="1"/>
    <col min="7429" max="7429" width="12.21875" style="54" bestFit="1" customWidth="1"/>
    <col min="7430" max="7431" width="11.88671875" style="54" bestFit="1" customWidth="1"/>
    <col min="7432" max="7432" width="9.109375" style="54" bestFit="1" customWidth="1"/>
    <col min="7433" max="7433" width="9.44140625" style="54" bestFit="1" customWidth="1"/>
    <col min="7434" max="7678" width="8.88671875" style="54"/>
    <col min="7679" max="7679" width="51.77734375" style="54" customWidth="1"/>
    <col min="7680" max="7680" width="9.109375" style="54" bestFit="1" customWidth="1"/>
    <col min="7681" max="7681" width="12.77734375" style="54" bestFit="1" customWidth="1"/>
    <col min="7682" max="7682" width="11.5546875" style="54" bestFit="1" customWidth="1"/>
    <col min="7683" max="7683" width="8.88671875" style="54"/>
    <col min="7684" max="7684" width="16" style="54" bestFit="1" customWidth="1"/>
    <col min="7685" max="7685" width="12.21875" style="54" bestFit="1" customWidth="1"/>
    <col min="7686" max="7687" width="11.88671875" style="54" bestFit="1" customWidth="1"/>
    <col min="7688" max="7688" width="9.109375" style="54" bestFit="1" customWidth="1"/>
    <col min="7689" max="7689" width="9.44140625" style="54" bestFit="1" customWidth="1"/>
    <col min="7690" max="7934" width="8.88671875" style="54"/>
    <col min="7935" max="7935" width="51.77734375" style="54" customWidth="1"/>
    <col min="7936" max="7936" width="9.109375" style="54" bestFit="1" customWidth="1"/>
    <col min="7937" max="7937" width="12.77734375" style="54" bestFit="1" customWidth="1"/>
    <col min="7938" max="7938" width="11.5546875" style="54" bestFit="1" customWidth="1"/>
    <col min="7939" max="7939" width="8.88671875" style="54"/>
    <col min="7940" max="7940" width="16" style="54" bestFit="1" customWidth="1"/>
    <col min="7941" max="7941" width="12.21875" style="54" bestFit="1" customWidth="1"/>
    <col min="7942" max="7943" width="11.88671875" style="54" bestFit="1" customWidth="1"/>
    <col min="7944" max="7944" width="9.109375" style="54" bestFit="1" customWidth="1"/>
    <col min="7945" max="7945" width="9.44140625" style="54" bestFit="1" customWidth="1"/>
    <col min="7946" max="8190" width="8.88671875" style="54"/>
    <col min="8191" max="8191" width="51.77734375" style="54" customWidth="1"/>
    <col min="8192" max="8192" width="9.109375" style="54" bestFit="1" customWidth="1"/>
    <col min="8193" max="8193" width="12.77734375" style="54" bestFit="1" customWidth="1"/>
    <col min="8194" max="8194" width="11.5546875" style="54" bestFit="1" customWidth="1"/>
    <col min="8195" max="8195" width="8.88671875" style="54"/>
    <col min="8196" max="8196" width="16" style="54" bestFit="1" customWidth="1"/>
    <col min="8197" max="8197" width="12.21875" style="54" bestFit="1" customWidth="1"/>
    <col min="8198" max="8199" width="11.88671875" style="54" bestFit="1" customWidth="1"/>
    <col min="8200" max="8200" width="9.109375" style="54" bestFit="1" customWidth="1"/>
    <col min="8201" max="8201" width="9.44140625" style="54" bestFit="1" customWidth="1"/>
    <col min="8202" max="8446" width="8.88671875" style="54"/>
    <col min="8447" max="8447" width="51.77734375" style="54" customWidth="1"/>
    <col min="8448" max="8448" width="9.109375" style="54" bestFit="1" customWidth="1"/>
    <col min="8449" max="8449" width="12.77734375" style="54" bestFit="1" customWidth="1"/>
    <col min="8450" max="8450" width="11.5546875" style="54" bestFit="1" customWidth="1"/>
    <col min="8451" max="8451" width="8.88671875" style="54"/>
    <col min="8452" max="8452" width="16" style="54" bestFit="1" customWidth="1"/>
    <col min="8453" max="8453" width="12.21875" style="54" bestFit="1" customWidth="1"/>
    <col min="8454" max="8455" width="11.88671875" style="54" bestFit="1" customWidth="1"/>
    <col min="8456" max="8456" width="9.109375" style="54" bestFit="1" customWidth="1"/>
    <col min="8457" max="8457" width="9.44140625" style="54" bestFit="1" customWidth="1"/>
    <col min="8458" max="8702" width="8.88671875" style="54"/>
    <col min="8703" max="8703" width="51.77734375" style="54" customWidth="1"/>
    <col min="8704" max="8704" width="9.109375" style="54" bestFit="1" customWidth="1"/>
    <col min="8705" max="8705" width="12.77734375" style="54" bestFit="1" customWidth="1"/>
    <col min="8706" max="8706" width="11.5546875" style="54" bestFit="1" customWidth="1"/>
    <col min="8707" max="8707" width="8.88671875" style="54"/>
    <col min="8708" max="8708" width="16" style="54" bestFit="1" customWidth="1"/>
    <col min="8709" max="8709" width="12.21875" style="54" bestFit="1" customWidth="1"/>
    <col min="8710" max="8711" width="11.88671875" style="54" bestFit="1" customWidth="1"/>
    <col min="8712" max="8712" width="9.109375" style="54" bestFit="1" customWidth="1"/>
    <col min="8713" max="8713" width="9.44140625" style="54" bestFit="1" customWidth="1"/>
    <col min="8714" max="8958" width="8.88671875" style="54"/>
    <col min="8959" max="8959" width="51.77734375" style="54" customWidth="1"/>
    <col min="8960" max="8960" width="9.109375" style="54" bestFit="1" customWidth="1"/>
    <col min="8961" max="8961" width="12.77734375" style="54" bestFit="1" customWidth="1"/>
    <col min="8962" max="8962" width="11.5546875" style="54" bestFit="1" customWidth="1"/>
    <col min="8963" max="8963" width="8.88671875" style="54"/>
    <col min="8964" max="8964" width="16" style="54" bestFit="1" customWidth="1"/>
    <col min="8965" max="8965" width="12.21875" style="54" bestFit="1" customWidth="1"/>
    <col min="8966" max="8967" width="11.88671875" style="54" bestFit="1" customWidth="1"/>
    <col min="8968" max="8968" width="9.109375" style="54" bestFit="1" customWidth="1"/>
    <col min="8969" max="8969" width="9.44140625" style="54" bestFit="1" customWidth="1"/>
    <col min="8970" max="9214" width="8.88671875" style="54"/>
    <col min="9215" max="9215" width="51.77734375" style="54" customWidth="1"/>
    <col min="9216" max="9216" width="9.109375" style="54" bestFit="1" customWidth="1"/>
    <col min="9217" max="9217" width="12.77734375" style="54" bestFit="1" customWidth="1"/>
    <col min="9218" max="9218" width="11.5546875" style="54" bestFit="1" customWidth="1"/>
    <col min="9219" max="9219" width="8.88671875" style="54"/>
    <col min="9220" max="9220" width="16" style="54" bestFit="1" customWidth="1"/>
    <col min="9221" max="9221" width="12.21875" style="54" bestFit="1" customWidth="1"/>
    <col min="9222" max="9223" width="11.88671875" style="54" bestFit="1" customWidth="1"/>
    <col min="9224" max="9224" width="9.109375" style="54" bestFit="1" customWidth="1"/>
    <col min="9225" max="9225" width="9.44140625" style="54" bestFit="1" customWidth="1"/>
    <col min="9226" max="9470" width="8.88671875" style="54"/>
    <col min="9471" max="9471" width="51.77734375" style="54" customWidth="1"/>
    <col min="9472" max="9472" width="9.109375" style="54" bestFit="1" customWidth="1"/>
    <col min="9473" max="9473" width="12.77734375" style="54" bestFit="1" customWidth="1"/>
    <col min="9474" max="9474" width="11.5546875" style="54" bestFit="1" customWidth="1"/>
    <col min="9475" max="9475" width="8.88671875" style="54"/>
    <col min="9476" max="9476" width="16" style="54" bestFit="1" customWidth="1"/>
    <col min="9477" max="9477" width="12.21875" style="54" bestFit="1" customWidth="1"/>
    <col min="9478" max="9479" width="11.88671875" style="54" bestFit="1" customWidth="1"/>
    <col min="9480" max="9480" width="9.109375" style="54" bestFit="1" customWidth="1"/>
    <col min="9481" max="9481" width="9.44140625" style="54" bestFit="1" customWidth="1"/>
    <col min="9482" max="9726" width="8.88671875" style="54"/>
    <col min="9727" max="9727" width="51.77734375" style="54" customWidth="1"/>
    <col min="9728" max="9728" width="9.109375" style="54" bestFit="1" customWidth="1"/>
    <col min="9729" max="9729" width="12.77734375" style="54" bestFit="1" customWidth="1"/>
    <col min="9730" max="9730" width="11.5546875" style="54" bestFit="1" customWidth="1"/>
    <col min="9731" max="9731" width="8.88671875" style="54"/>
    <col min="9732" max="9732" width="16" style="54" bestFit="1" customWidth="1"/>
    <col min="9733" max="9733" width="12.21875" style="54" bestFit="1" customWidth="1"/>
    <col min="9734" max="9735" width="11.88671875" style="54" bestFit="1" customWidth="1"/>
    <col min="9736" max="9736" width="9.109375" style="54" bestFit="1" customWidth="1"/>
    <col min="9737" max="9737" width="9.44140625" style="54" bestFit="1" customWidth="1"/>
    <col min="9738" max="9982" width="8.88671875" style="54"/>
    <col min="9983" max="9983" width="51.77734375" style="54" customWidth="1"/>
    <col min="9984" max="9984" width="9.109375" style="54" bestFit="1" customWidth="1"/>
    <col min="9985" max="9985" width="12.77734375" style="54" bestFit="1" customWidth="1"/>
    <col min="9986" max="9986" width="11.5546875" style="54" bestFit="1" customWidth="1"/>
    <col min="9987" max="9987" width="8.88671875" style="54"/>
    <col min="9988" max="9988" width="16" style="54" bestFit="1" customWidth="1"/>
    <col min="9989" max="9989" width="12.21875" style="54" bestFit="1" customWidth="1"/>
    <col min="9990" max="9991" width="11.88671875" style="54" bestFit="1" customWidth="1"/>
    <col min="9992" max="9992" width="9.109375" style="54" bestFit="1" customWidth="1"/>
    <col min="9993" max="9993" width="9.44140625" style="54" bestFit="1" customWidth="1"/>
    <col min="9994" max="10238" width="8.88671875" style="54"/>
    <col min="10239" max="10239" width="51.77734375" style="54" customWidth="1"/>
    <col min="10240" max="10240" width="9.109375" style="54" bestFit="1" customWidth="1"/>
    <col min="10241" max="10241" width="12.77734375" style="54" bestFit="1" customWidth="1"/>
    <col min="10242" max="10242" width="11.5546875" style="54" bestFit="1" customWidth="1"/>
    <col min="10243" max="10243" width="8.88671875" style="54"/>
    <col min="10244" max="10244" width="16" style="54" bestFit="1" customWidth="1"/>
    <col min="10245" max="10245" width="12.21875" style="54" bestFit="1" customWidth="1"/>
    <col min="10246" max="10247" width="11.88671875" style="54" bestFit="1" customWidth="1"/>
    <col min="10248" max="10248" width="9.109375" style="54" bestFit="1" customWidth="1"/>
    <col min="10249" max="10249" width="9.44140625" style="54" bestFit="1" customWidth="1"/>
    <col min="10250" max="10494" width="8.88671875" style="54"/>
    <col min="10495" max="10495" width="51.77734375" style="54" customWidth="1"/>
    <col min="10496" max="10496" width="9.109375" style="54" bestFit="1" customWidth="1"/>
    <col min="10497" max="10497" width="12.77734375" style="54" bestFit="1" customWidth="1"/>
    <col min="10498" max="10498" width="11.5546875" style="54" bestFit="1" customWidth="1"/>
    <col min="10499" max="10499" width="8.88671875" style="54"/>
    <col min="10500" max="10500" width="16" style="54" bestFit="1" customWidth="1"/>
    <col min="10501" max="10501" width="12.21875" style="54" bestFit="1" customWidth="1"/>
    <col min="10502" max="10503" width="11.88671875" style="54" bestFit="1" customWidth="1"/>
    <col min="10504" max="10504" width="9.109375" style="54" bestFit="1" customWidth="1"/>
    <col min="10505" max="10505" width="9.44140625" style="54" bestFit="1" customWidth="1"/>
    <col min="10506" max="10750" width="8.88671875" style="54"/>
    <col min="10751" max="10751" width="51.77734375" style="54" customWidth="1"/>
    <col min="10752" max="10752" width="9.109375" style="54" bestFit="1" customWidth="1"/>
    <col min="10753" max="10753" width="12.77734375" style="54" bestFit="1" customWidth="1"/>
    <col min="10754" max="10754" width="11.5546875" style="54" bestFit="1" customWidth="1"/>
    <col min="10755" max="10755" width="8.88671875" style="54"/>
    <col min="10756" max="10756" width="16" style="54" bestFit="1" customWidth="1"/>
    <col min="10757" max="10757" width="12.21875" style="54" bestFit="1" customWidth="1"/>
    <col min="10758" max="10759" width="11.88671875" style="54" bestFit="1" customWidth="1"/>
    <col min="10760" max="10760" width="9.109375" style="54" bestFit="1" customWidth="1"/>
    <col min="10761" max="10761" width="9.44140625" style="54" bestFit="1" customWidth="1"/>
    <col min="10762" max="11006" width="8.88671875" style="54"/>
    <col min="11007" max="11007" width="51.77734375" style="54" customWidth="1"/>
    <col min="11008" max="11008" width="9.109375" style="54" bestFit="1" customWidth="1"/>
    <col min="11009" max="11009" width="12.77734375" style="54" bestFit="1" customWidth="1"/>
    <col min="11010" max="11010" width="11.5546875" style="54" bestFit="1" customWidth="1"/>
    <col min="11011" max="11011" width="8.88671875" style="54"/>
    <col min="11012" max="11012" width="16" style="54" bestFit="1" customWidth="1"/>
    <col min="11013" max="11013" width="12.21875" style="54" bestFit="1" customWidth="1"/>
    <col min="11014" max="11015" width="11.88671875" style="54" bestFit="1" customWidth="1"/>
    <col min="11016" max="11016" width="9.109375" style="54" bestFit="1" customWidth="1"/>
    <col min="11017" max="11017" width="9.44140625" style="54" bestFit="1" customWidth="1"/>
    <col min="11018" max="11262" width="8.88671875" style="54"/>
    <col min="11263" max="11263" width="51.77734375" style="54" customWidth="1"/>
    <col min="11264" max="11264" width="9.109375" style="54" bestFit="1" customWidth="1"/>
    <col min="11265" max="11265" width="12.77734375" style="54" bestFit="1" customWidth="1"/>
    <col min="11266" max="11266" width="11.5546875" style="54" bestFit="1" customWidth="1"/>
    <col min="11267" max="11267" width="8.88671875" style="54"/>
    <col min="11268" max="11268" width="16" style="54" bestFit="1" customWidth="1"/>
    <col min="11269" max="11269" width="12.21875" style="54" bestFit="1" customWidth="1"/>
    <col min="11270" max="11271" width="11.88671875" style="54" bestFit="1" customWidth="1"/>
    <col min="11272" max="11272" width="9.109375" style="54" bestFit="1" customWidth="1"/>
    <col min="11273" max="11273" width="9.44140625" style="54" bestFit="1" customWidth="1"/>
    <col min="11274" max="11518" width="8.88671875" style="54"/>
    <col min="11519" max="11519" width="51.77734375" style="54" customWidth="1"/>
    <col min="11520" max="11520" width="9.109375" style="54" bestFit="1" customWidth="1"/>
    <col min="11521" max="11521" width="12.77734375" style="54" bestFit="1" customWidth="1"/>
    <col min="11522" max="11522" width="11.5546875" style="54" bestFit="1" customWidth="1"/>
    <col min="11523" max="11523" width="8.88671875" style="54"/>
    <col min="11524" max="11524" width="16" style="54" bestFit="1" customWidth="1"/>
    <col min="11525" max="11525" width="12.21875" style="54" bestFit="1" customWidth="1"/>
    <col min="11526" max="11527" width="11.88671875" style="54" bestFit="1" customWidth="1"/>
    <col min="11528" max="11528" width="9.109375" style="54" bestFit="1" customWidth="1"/>
    <col min="11529" max="11529" width="9.44140625" style="54" bestFit="1" customWidth="1"/>
    <col min="11530" max="11774" width="8.88671875" style="54"/>
    <col min="11775" max="11775" width="51.77734375" style="54" customWidth="1"/>
    <col min="11776" max="11776" width="9.109375" style="54" bestFit="1" customWidth="1"/>
    <col min="11777" max="11777" width="12.77734375" style="54" bestFit="1" customWidth="1"/>
    <col min="11778" max="11778" width="11.5546875" style="54" bestFit="1" customWidth="1"/>
    <col min="11779" max="11779" width="8.88671875" style="54"/>
    <col min="11780" max="11780" width="16" style="54" bestFit="1" customWidth="1"/>
    <col min="11781" max="11781" width="12.21875" style="54" bestFit="1" customWidth="1"/>
    <col min="11782" max="11783" width="11.88671875" style="54" bestFit="1" customWidth="1"/>
    <col min="11784" max="11784" width="9.109375" style="54" bestFit="1" customWidth="1"/>
    <col min="11785" max="11785" width="9.44140625" style="54" bestFit="1" customWidth="1"/>
    <col min="11786" max="12030" width="8.88671875" style="54"/>
    <col min="12031" max="12031" width="51.77734375" style="54" customWidth="1"/>
    <col min="12032" max="12032" width="9.109375" style="54" bestFit="1" customWidth="1"/>
    <col min="12033" max="12033" width="12.77734375" style="54" bestFit="1" customWidth="1"/>
    <col min="12034" max="12034" width="11.5546875" style="54" bestFit="1" customWidth="1"/>
    <col min="12035" max="12035" width="8.88671875" style="54"/>
    <col min="12036" max="12036" width="16" style="54" bestFit="1" customWidth="1"/>
    <col min="12037" max="12037" width="12.21875" style="54" bestFit="1" customWidth="1"/>
    <col min="12038" max="12039" width="11.88671875" style="54" bestFit="1" customWidth="1"/>
    <col min="12040" max="12040" width="9.109375" style="54" bestFit="1" customWidth="1"/>
    <col min="12041" max="12041" width="9.44140625" style="54" bestFit="1" customWidth="1"/>
    <col min="12042" max="12286" width="8.88671875" style="54"/>
    <col min="12287" max="12287" width="51.77734375" style="54" customWidth="1"/>
    <col min="12288" max="12288" width="9.109375" style="54" bestFit="1" customWidth="1"/>
    <col min="12289" max="12289" width="12.77734375" style="54" bestFit="1" customWidth="1"/>
    <col min="12290" max="12290" width="11.5546875" style="54" bestFit="1" customWidth="1"/>
    <col min="12291" max="12291" width="8.88671875" style="54"/>
    <col min="12292" max="12292" width="16" style="54" bestFit="1" customWidth="1"/>
    <col min="12293" max="12293" width="12.21875" style="54" bestFit="1" customWidth="1"/>
    <col min="12294" max="12295" width="11.88671875" style="54" bestFit="1" customWidth="1"/>
    <col min="12296" max="12296" width="9.109375" style="54" bestFit="1" customWidth="1"/>
    <col min="12297" max="12297" width="9.44140625" style="54" bestFit="1" customWidth="1"/>
    <col min="12298" max="12542" width="8.88671875" style="54"/>
    <col min="12543" max="12543" width="51.77734375" style="54" customWidth="1"/>
    <col min="12544" max="12544" width="9.109375" style="54" bestFit="1" customWidth="1"/>
    <col min="12545" max="12545" width="12.77734375" style="54" bestFit="1" customWidth="1"/>
    <col min="12546" max="12546" width="11.5546875" style="54" bestFit="1" customWidth="1"/>
    <col min="12547" max="12547" width="8.88671875" style="54"/>
    <col min="12548" max="12548" width="16" style="54" bestFit="1" customWidth="1"/>
    <col min="12549" max="12549" width="12.21875" style="54" bestFit="1" customWidth="1"/>
    <col min="12550" max="12551" width="11.88671875" style="54" bestFit="1" customWidth="1"/>
    <col min="12552" max="12552" width="9.109375" style="54" bestFit="1" customWidth="1"/>
    <col min="12553" max="12553" width="9.44140625" style="54" bestFit="1" customWidth="1"/>
    <col min="12554" max="12798" width="8.88671875" style="54"/>
    <col min="12799" max="12799" width="51.77734375" style="54" customWidth="1"/>
    <col min="12800" max="12800" width="9.109375" style="54" bestFit="1" customWidth="1"/>
    <col min="12801" max="12801" width="12.77734375" style="54" bestFit="1" customWidth="1"/>
    <col min="12802" max="12802" width="11.5546875" style="54" bestFit="1" customWidth="1"/>
    <col min="12803" max="12803" width="8.88671875" style="54"/>
    <col min="12804" max="12804" width="16" style="54" bestFit="1" customWidth="1"/>
    <col min="12805" max="12805" width="12.21875" style="54" bestFit="1" customWidth="1"/>
    <col min="12806" max="12807" width="11.88671875" style="54" bestFit="1" customWidth="1"/>
    <col min="12808" max="12808" width="9.109375" style="54" bestFit="1" customWidth="1"/>
    <col min="12809" max="12809" width="9.44140625" style="54" bestFit="1" customWidth="1"/>
    <col min="12810" max="13054" width="8.88671875" style="54"/>
    <col min="13055" max="13055" width="51.77734375" style="54" customWidth="1"/>
    <col min="13056" max="13056" width="9.109375" style="54" bestFit="1" customWidth="1"/>
    <col min="13057" max="13057" width="12.77734375" style="54" bestFit="1" customWidth="1"/>
    <col min="13058" max="13058" width="11.5546875" style="54" bestFit="1" customWidth="1"/>
    <col min="13059" max="13059" width="8.88671875" style="54"/>
    <col min="13060" max="13060" width="16" style="54" bestFit="1" customWidth="1"/>
    <col min="13061" max="13061" width="12.21875" style="54" bestFit="1" customWidth="1"/>
    <col min="13062" max="13063" width="11.88671875" style="54" bestFit="1" customWidth="1"/>
    <col min="13064" max="13064" width="9.109375" style="54" bestFit="1" customWidth="1"/>
    <col min="13065" max="13065" width="9.44140625" style="54" bestFit="1" customWidth="1"/>
    <col min="13066" max="13310" width="8.88671875" style="54"/>
    <col min="13311" max="13311" width="51.77734375" style="54" customWidth="1"/>
    <col min="13312" max="13312" width="9.109375" style="54" bestFit="1" customWidth="1"/>
    <col min="13313" max="13313" width="12.77734375" style="54" bestFit="1" customWidth="1"/>
    <col min="13314" max="13314" width="11.5546875" style="54" bestFit="1" customWidth="1"/>
    <col min="13315" max="13315" width="8.88671875" style="54"/>
    <col min="13316" max="13316" width="16" style="54" bestFit="1" customWidth="1"/>
    <col min="13317" max="13317" width="12.21875" style="54" bestFit="1" customWidth="1"/>
    <col min="13318" max="13319" width="11.88671875" style="54" bestFit="1" customWidth="1"/>
    <col min="13320" max="13320" width="9.109375" style="54" bestFit="1" customWidth="1"/>
    <col min="13321" max="13321" width="9.44140625" style="54" bestFit="1" customWidth="1"/>
    <col min="13322" max="13566" width="8.88671875" style="54"/>
    <col min="13567" max="13567" width="51.77734375" style="54" customWidth="1"/>
    <col min="13568" max="13568" width="9.109375" style="54" bestFit="1" customWidth="1"/>
    <col min="13569" max="13569" width="12.77734375" style="54" bestFit="1" customWidth="1"/>
    <col min="13570" max="13570" width="11.5546875" style="54" bestFit="1" customWidth="1"/>
    <col min="13571" max="13571" width="8.88671875" style="54"/>
    <col min="13572" max="13572" width="16" style="54" bestFit="1" customWidth="1"/>
    <col min="13573" max="13573" width="12.21875" style="54" bestFit="1" customWidth="1"/>
    <col min="13574" max="13575" width="11.88671875" style="54" bestFit="1" customWidth="1"/>
    <col min="13576" max="13576" width="9.109375" style="54" bestFit="1" customWidth="1"/>
    <col min="13577" max="13577" width="9.44140625" style="54" bestFit="1" customWidth="1"/>
    <col min="13578" max="13822" width="8.88671875" style="54"/>
    <col min="13823" max="13823" width="51.77734375" style="54" customWidth="1"/>
    <col min="13824" max="13824" width="9.109375" style="54" bestFit="1" customWidth="1"/>
    <col min="13825" max="13825" width="12.77734375" style="54" bestFit="1" customWidth="1"/>
    <col min="13826" max="13826" width="11.5546875" style="54" bestFit="1" customWidth="1"/>
    <col min="13827" max="13827" width="8.88671875" style="54"/>
    <col min="13828" max="13828" width="16" style="54" bestFit="1" customWidth="1"/>
    <col min="13829" max="13829" width="12.21875" style="54" bestFit="1" customWidth="1"/>
    <col min="13830" max="13831" width="11.88671875" style="54" bestFit="1" customWidth="1"/>
    <col min="13832" max="13832" width="9.109375" style="54" bestFit="1" customWidth="1"/>
    <col min="13833" max="13833" width="9.44140625" style="54" bestFit="1" customWidth="1"/>
    <col min="13834" max="14078" width="8.88671875" style="54"/>
    <col min="14079" max="14079" width="51.77734375" style="54" customWidth="1"/>
    <col min="14080" max="14080" width="9.109375" style="54" bestFit="1" customWidth="1"/>
    <col min="14081" max="14081" width="12.77734375" style="54" bestFit="1" customWidth="1"/>
    <col min="14082" max="14082" width="11.5546875" style="54" bestFit="1" customWidth="1"/>
    <col min="14083" max="14083" width="8.88671875" style="54"/>
    <col min="14084" max="14084" width="16" style="54" bestFit="1" customWidth="1"/>
    <col min="14085" max="14085" width="12.21875" style="54" bestFit="1" customWidth="1"/>
    <col min="14086" max="14087" width="11.88671875" style="54" bestFit="1" customWidth="1"/>
    <col min="14088" max="14088" width="9.109375" style="54" bestFit="1" customWidth="1"/>
    <col min="14089" max="14089" width="9.44140625" style="54" bestFit="1" customWidth="1"/>
    <col min="14090" max="14334" width="8.88671875" style="54"/>
    <col min="14335" max="14335" width="51.77734375" style="54" customWidth="1"/>
    <col min="14336" max="14336" width="9.109375" style="54" bestFit="1" customWidth="1"/>
    <col min="14337" max="14337" width="12.77734375" style="54" bestFit="1" customWidth="1"/>
    <col min="14338" max="14338" width="11.5546875" style="54" bestFit="1" customWidth="1"/>
    <col min="14339" max="14339" width="8.88671875" style="54"/>
    <col min="14340" max="14340" width="16" style="54" bestFit="1" customWidth="1"/>
    <col min="14341" max="14341" width="12.21875" style="54" bestFit="1" customWidth="1"/>
    <col min="14342" max="14343" width="11.88671875" style="54" bestFit="1" customWidth="1"/>
    <col min="14344" max="14344" width="9.109375" style="54" bestFit="1" customWidth="1"/>
    <col min="14345" max="14345" width="9.44140625" style="54" bestFit="1" customWidth="1"/>
    <col min="14346" max="14590" width="8.88671875" style="54"/>
    <col min="14591" max="14591" width="51.77734375" style="54" customWidth="1"/>
    <col min="14592" max="14592" width="9.109375" style="54" bestFit="1" customWidth="1"/>
    <col min="14593" max="14593" width="12.77734375" style="54" bestFit="1" customWidth="1"/>
    <col min="14594" max="14594" width="11.5546875" style="54" bestFit="1" customWidth="1"/>
    <col min="14595" max="14595" width="8.88671875" style="54"/>
    <col min="14596" max="14596" width="16" style="54" bestFit="1" customWidth="1"/>
    <col min="14597" max="14597" width="12.21875" style="54" bestFit="1" customWidth="1"/>
    <col min="14598" max="14599" width="11.88671875" style="54" bestFit="1" customWidth="1"/>
    <col min="14600" max="14600" width="9.109375" style="54" bestFit="1" customWidth="1"/>
    <col min="14601" max="14601" width="9.44140625" style="54" bestFit="1" customWidth="1"/>
    <col min="14602" max="14846" width="8.88671875" style="54"/>
    <col min="14847" max="14847" width="51.77734375" style="54" customWidth="1"/>
    <col min="14848" max="14848" width="9.109375" style="54" bestFit="1" customWidth="1"/>
    <col min="14849" max="14849" width="12.77734375" style="54" bestFit="1" customWidth="1"/>
    <col min="14850" max="14850" width="11.5546875" style="54" bestFit="1" customWidth="1"/>
    <col min="14851" max="14851" width="8.88671875" style="54"/>
    <col min="14852" max="14852" width="16" style="54" bestFit="1" customWidth="1"/>
    <col min="14853" max="14853" width="12.21875" style="54" bestFit="1" customWidth="1"/>
    <col min="14854" max="14855" width="11.88671875" style="54" bestFit="1" customWidth="1"/>
    <col min="14856" max="14856" width="9.109375" style="54" bestFit="1" customWidth="1"/>
    <col min="14857" max="14857" width="9.44140625" style="54" bestFit="1" customWidth="1"/>
    <col min="14858" max="15102" width="8.88671875" style="54"/>
    <col min="15103" max="15103" width="51.77734375" style="54" customWidth="1"/>
    <col min="15104" max="15104" width="9.109375" style="54" bestFit="1" customWidth="1"/>
    <col min="15105" max="15105" width="12.77734375" style="54" bestFit="1" customWidth="1"/>
    <col min="15106" max="15106" width="11.5546875" style="54" bestFit="1" customWidth="1"/>
    <col min="15107" max="15107" width="8.88671875" style="54"/>
    <col min="15108" max="15108" width="16" style="54" bestFit="1" customWidth="1"/>
    <col min="15109" max="15109" width="12.21875" style="54" bestFit="1" customWidth="1"/>
    <col min="15110" max="15111" width="11.88671875" style="54" bestFit="1" customWidth="1"/>
    <col min="15112" max="15112" width="9.109375" style="54" bestFit="1" customWidth="1"/>
    <col min="15113" max="15113" width="9.44140625" style="54" bestFit="1" customWidth="1"/>
    <col min="15114" max="15358" width="8.88671875" style="54"/>
    <col min="15359" max="15359" width="51.77734375" style="54" customWidth="1"/>
    <col min="15360" max="15360" width="9.109375" style="54" bestFit="1" customWidth="1"/>
    <col min="15361" max="15361" width="12.77734375" style="54" bestFit="1" customWidth="1"/>
    <col min="15362" max="15362" width="11.5546875" style="54" bestFit="1" customWidth="1"/>
    <col min="15363" max="15363" width="8.88671875" style="54"/>
    <col min="15364" max="15364" width="16" style="54" bestFit="1" customWidth="1"/>
    <col min="15365" max="15365" width="12.21875" style="54" bestFit="1" customWidth="1"/>
    <col min="15366" max="15367" width="11.88671875" style="54" bestFit="1" customWidth="1"/>
    <col min="15368" max="15368" width="9.109375" style="54" bestFit="1" customWidth="1"/>
    <col min="15369" max="15369" width="9.44140625" style="54" bestFit="1" customWidth="1"/>
    <col min="15370" max="15614" width="8.88671875" style="54"/>
    <col min="15615" max="15615" width="51.77734375" style="54" customWidth="1"/>
    <col min="15616" max="15616" width="9.109375" style="54" bestFit="1" customWidth="1"/>
    <col min="15617" max="15617" width="12.77734375" style="54" bestFit="1" customWidth="1"/>
    <col min="15618" max="15618" width="11.5546875" style="54" bestFit="1" customWidth="1"/>
    <col min="15619" max="15619" width="8.88671875" style="54"/>
    <col min="15620" max="15620" width="16" style="54" bestFit="1" customWidth="1"/>
    <col min="15621" max="15621" width="12.21875" style="54" bestFit="1" customWidth="1"/>
    <col min="15622" max="15623" width="11.88671875" style="54" bestFit="1" customWidth="1"/>
    <col min="15624" max="15624" width="9.109375" style="54" bestFit="1" customWidth="1"/>
    <col min="15625" max="15625" width="9.44140625" style="54" bestFit="1" customWidth="1"/>
    <col min="15626" max="15870" width="8.88671875" style="54"/>
    <col min="15871" max="15871" width="51.77734375" style="54" customWidth="1"/>
    <col min="15872" max="15872" width="9.109375" style="54" bestFit="1" customWidth="1"/>
    <col min="15873" max="15873" width="12.77734375" style="54" bestFit="1" customWidth="1"/>
    <col min="15874" max="15874" width="11.5546875" style="54" bestFit="1" customWidth="1"/>
    <col min="15875" max="15875" width="8.88671875" style="54"/>
    <col min="15876" max="15876" width="16" style="54" bestFit="1" customWidth="1"/>
    <col min="15877" max="15877" width="12.21875" style="54" bestFit="1" customWidth="1"/>
    <col min="15878" max="15879" width="11.88671875" style="54" bestFit="1" customWidth="1"/>
    <col min="15880" max="15880" width="9.109375" style="54" bestFit="1" customWidth="1"/>
    <col min="15881" max="15881" width="9.44140625" style="54" bestFit="1" customWidth="1"/>
    <col min="15882" max="16126" width="8.88671875" style="54"/>
    <col min="16127" max="16127" width="51.77734375" style="54" customWidth="1"/>
    <col min="16128" max="16128" width="9.109375" style="54" bestFit="1" customWidth="1"/>
    <col min="16129" max="16129" width="12.77734375" style="54" bestFit="1" customWidth="1"/>
    <col min="16130" max="16130" width="11.5546875" style="54" bestFit="1" customWidth="1"/>
    <col min="16131" max="16131" width="8.88671875" style="54"/>
    <col min="16132" max="16132" width="16" style="54" bestFit="1" customWidth="1"/>
    <col min="16133" max="16133" width="12.21875" style="54" bestFit="1" customWidth="1"/>
    <col min="16134" max="16135" width="11.88671875" style="54" bestFit="1" customWidth="1"/>
    <col min="16136" max="16136" width="9.109375" style="54" bestFit="1" customWidth="1"/>
    <col min="16137" max="16137" width="9.44140625" style="54" bestFit="1" customWidth="1"/>
    <col min="16138" max="16384" width="8.88671875" style="54"/>
  </cols>
  <sheetData>
    <row r="1" spans="1:14" ht="18" x14ac:dyDescent="0.3">
      <c r="A1" s="76"/>
      <c r="B1" s="76"/>
      <c r="C1" s="76"/>
      <c r="D1" s="76"/>
    </row>
    <row r="2" spans="1:14" ht="18" x14ac:dyDescent="0.3">
      <c r="A2" s="53"/>
      <c r="B2" s="53"/>
      <c r="C2" s="53"/>
      <c r="D2" s="53"/>
    </row>
    <row r="3" spans="1:14" ht="18" x14ac:dyDescent="0.3">
      <c r="A3" s="53"/>
      <c r="B3" s="53"/>
      <c r="C3" s="53"/>
      <c r="D3" s="53"/>
    </row>
    <row r="4" spans="1:14" ht="132" x14ac:dyDescent="0.3">
      <c r="A4" s="78" t="s">
        <v>72</v>
      </c>
      <c r="B4" s="53"/>
      <c r="C4" s="53"/>
      <c r="D4" s="53"/>
    </row>
    <row r="5" spans="1:14" ht="18" x14ac:dyDescent="0.3">
      <c r="A5" s="53"/>
      <c r="B5" s="53"/>
      <c r="C5" s="53"/>
      <c r="D5" s="53" t="s">
        <v>74</v>
      </c>
    </row>
    <row r="6" spans="1:14" ht="18" x14ac:dyDescent="0.3">
      <c r="A6" s="53" t="s">
        <v>66</v>
      </c>
      <c r="B6" s="53"/>
      <c r="C6" s="53"/>
      <c r="D6" s="53"/>
    </row>
    <row r="7" spans="1:14" x14ac:dyDescent="0.3">
      <c r="A7" s="77" t="s">
        <v>8</v>
      </c>
      <c r="B7" s="77"/>
      <c r="C7" s="77"/>
      <c r="D7" s="77"/>
    </row>
    <row r="8" spans="1:14" ht="15" thickBot="1" x14ac:dyDescent="0.35">
      <c r="E8" s="55"/>
    </row>
    <row r="9" spans="1:14" ht="79.5" customHeight="1" x14ac:dyDescent="0.3">
      <c r="A9" s="31" t="s">
        <v>9</v>
      </c>
      <c r="B9" s="30" t="s">
        <v>56</v>
      </c>
      <c r="C9" s="29"/>
      <c r="D9" s="28" t="s">
        <v>51</v>
      </c>
    </row>
    <row r="10" spans="1:14" ht="39" customHeight="1" x14ac:dyDescent="0.3">
      <c r="A10" s="14" t="s">
        <v>67</v>
      </c>
      <c r="B10" s="19" t="s">
        <v>11</v>
      </c>
      <c r="C10" s="19" t="s">
        <v>50</v>
      </c>
      <c r="D10" s="21">
        <f>SUM(D11:D15)</f>
        <v>0</v>
      </c>
      <c r="F10" s="56"/>
      <c r="G10" s="56"/>
      <c r="H10" s="56"/>
      <c r="I10" s="6"/>
      <c r="J10" s="7"/>
      <c r="K10" s="7"/>
      <c r="L10" s="7"/>
      <c r="M10" s="7"/>
      <c r="N10" s="7"/>
    </row>
    <row r="11" spans="1:14" x14ac:dyDescent="0.3">
      <c r="A11" s="8" t="s">
        <v>43</v>
      </c>
      <c r="B11" s="9"/>
      <c r="C11" s="9"/>
      <c r="D11" s="9">
        <f>B11*C11</f>
        <v>0</v>
      </c>
      <c r="F11" s="56"/>
      <c r="G11" s="56"/>
      <c r="I11" s="10"/>
      <c r="J11" s="10"/>
      <c r="K11" s="10"/>
      <c r="L11" s="10"/>
      <c r="M11" s="10"/>
      <c r="N11" s="10"/>
    </row>
    <row r="12" spans="1:14" x14ac:dyDescent="0.3">
      <c r="A12" s="8" t="s">
        <v>44</v>
      </c>
      <c r="B12" s="9"/>
      <c r="C12" s="9"/>
      <c r="D12" s="9">
        <f t="shared" ref="D12:D15" si="0">B12*C12</f>
        <v>0</v>
      </c>
      <c r="G12" s="56"/>
      <c r="I12" s="10"/>
      <c r="J12" s="10"/>
      <c r="K12" s="10"/>
      <c r="L12" s="10"/>
      <c r="M12" s="10"/>
      <c r="N12" s="10"/>
    </row>
    <row r="13" spans="1:14" ht="15.75" customHeight="1" x14ac:dyDescent="0.3">
      <c r="A13" s="8" t="s">
        <v>45</v>
      </c>
      <c r="B13" s="9"/>
      <c r="C13" s="9"/>
      <c r="D13" s="9">
        <f t="shared" si="0"/>
        <v>0</v>
      </c>
      <c r="G13" s="56"/>
      <c r="I13" s="10"/>
      <c r="J13" s="10"/>
      <c r="K13" s="10"/>
      <c r="L13" s="10"/>
      <c r="M13" s="10"/>
      <c r="N13" s="10"/>
    </row>
    <row r="14" spans="1:14" x14ac:dyDescent="0.3">
      <c r="A14" s="8" t="s">
        <v>46</v>
      </c>
      <c r="B14" s="9"/>
      <c r="C14" s="9"/>
      <c r="D14" s="9">
        <f t="shared" si="0"/>
        <v>0</v>
      </c>
      <c r="G14" s="56"/>
    </row>
    <row r="15" spans="1:14" x14ac:dyDescent="0.3">
      <c r="A15" s="8" t="s">
        <v>47</v>
      </c>
      <c r="B15" s="9"/>
      <c r="C15" s="9"/>
      <c r="D15" s="9">
        <f t="shared" si="0"/>
        <v>0</v>
      </c>
    </row>
    <row r="16" spans="1:14" ht="55.2" x14ac:dyDescent="0.3">
      <c r="A16" s="14" t="s">
        <v>12</v>
      </c>
      <c r="B16" s="19" t="s">
        <v>13</v>
      </c>
      <c r="C16" s="19" t="s">
        <v>52</v>
      </c>
      <c r="D16" s="15">
        <f>SUM(D17:D20)</f>
        <v>0</v>
      </c>
    </row>
    <row r="17" spans="1:11" x14ac:dyDescent="0.3">
      <c r="A17" s="8" t="s">
        <v>14</v>
      </c>
      <c r="B17" s="20"/>
      <c r="C17" s="9">
        <v>0</v>
      </c>
      <c r="D17" s="9">
        <f>B17*C17</f>
        <v>0</v>
      </c>
    </row>
    <row r="18" spans="1:11" x14ac:dyDescent="0.3">
      <c r="A18" s="8" t="s">
        <v>15</v>
      </c>
      <c r="B18" s="20"/>
      <c r="C18" s="20"/>
      <c r="D18" s="9">
        <f>B18*C18</f>
        <v>0</v>
      </c>
    </row>
    <row r="19" spans="1:11" ht="41.4" x14ac:dyDescent="0.3">
      <c r="A19" s="8" t="s">
        <v>16</v>
      </c>
      <c r="B19" s="20"/>
      <c r="C19" s="20"/>
      <c r="D19" s="9">
        <f>B19*C19</f>
        <v>0</v>
      </c>
    </row>
    <row r="20" spans="1:11" x14ac:dyDescent="0.3">
      <c r="A20" s="23" t="s">
        <v>48</v>
      </c>
      <c r="B20" s="20"/>
      <c r="C20" s="20"/>
      <c r="D20" s="9">
        <f>B20*C20</f>
        <v>0</v>
      </c>
    </row>
    <row r="21" spans="1:11" ht="27.6" x14ac:dyDescent="0.3">
      <c r="A21" s="14" t="s">
        <v>17</v>
      </c>
      <c r="B21" s="15" t="s">
        <v>18</v>
      </c>
      <c r="C21" s="15" t="s">
        <v>53</v>
      </c>
      <c r="D21" s="15">
        <f>SUM(D22:D24)</f>
        <v>0</v>
      </c>
      <c r="E21" s="57"/>
      <c r="F21" s="57"/>
      <c r="G21" s="57"/>
      <c r="H21" s="57"/>
      <c r="I21" s="57"/>
      <c r="J21" s="57"/>
      <c r="K21" s="57"/>
    </row>
    <row r="22" spans="1:11" x14ac:dyDescent="0.3">
      <c r="A22" s="16" t="s">
        <v>19</v>
      </c>
      <c r="B22" s="20"/>
      <c r="C22" s="20"/>
      <c r="D22" s="9">
        <f t="shared" ref="D22:D24" si="1">B22*C22</f>
        <v>0</v>
      </c>
      <c r="E22" s="57"/>
      <c r="F22" s="57"/>
      <c r="G22" s="57"/>
      <c r="H22" s="57"/>
      <c r="I22" s="57"/>
      <c r="J22" s="57"/>
      <c r="K22" s="57"/>
    </row>
    <row r="23" spans="1:11" x14ac:dyDescent="0.3">
      <c r="A23" s="16" t="s">
        <v>20</v>
      </c>
      <c r="B23" s="20"/>
      <c r="C23" s="20"/>
      <c r="D23" s="9">
        <f t="shared" si="1"/>
        <v>0</v>
      </c>
      <c r="E23" s="56"/>
    </row>
    <row r="24" spans="1:11" x14ac:dyDescent="0.3">
      <c r="A24" s="16" t="s">
        <v>21</v>
      </c>
      <c r="B24" s="20"/>
      <c r="C24" s="20"/>
      <c r="D24" s="9">
        <f t="shared" si="1"/>
        <v>0</v>
      </c>
    </row>
    <row r="25" spans="1:11" ht="41.4" x14ac:dyDescent="0.3">
      <c r="A25" s="14" t="s">
        <v>22</v>
      </c>
      <c r="B25" s="15"/>
      <c r="C25" s="15"/>
      <c r="D25" s="15">
        <f>D26+D30+D34</f>
        <v>0</v>
      </c>
      <c r="E25" s="58"/>
      <c r="F25" s="58"/>
      <c r="G25" s="58"/>
      <c r="H25" s="58"/>
      <c r="I25" s="58"/>
      <c r="J25" s="58"/>
      <c r="K25" s="58"/>
    </row>
    <row r="26" spans="1:11" ht="27.6" x14ac:dyDescent="0.3">
      <c r="A26" s="12" t="s">
        <v>59</v>
      </c>
      <c r="B26" s="13" t="s">
        <v>18</v>
      </c>
      <c r="C26" s="13" t="s">
        <v>53</v>
      </c>
      <c r="D26" s="13">
        <f>SUM(D27:D29)</f>
        <v>0</v>
      </c>
      <c r="E26" s="58"/>
      <c r="F26" s="58"/>
      <c r="G26" s="58"/>
      <c r="H26" s="58"/>
      <c r="I26" s="58"/>
      <c r="J26" s="58"/>
      <c r="K26" s="58"/>
    </row>
    <row r="27" spans="1:11" x14ac:dyDescent="0.3">
      <c r="A27" s="16" t="s">
        <v>24</v>
      </c>
      <c r="B27" s="11"/>
      <c r="C27" s="11"/>
      <c r="D27" s="9">
        <f t="shared" ref="D27:D29" si="2">B27*C27</f>
        <v>0</v>
      </c>
    </row>
    <row r="28" spans="1:11" x14ac:dyDescent="0.3">
      <c r="A28" s="16" t="s">
        <v>24</v>
      </c>
      <c r="B28" s="11"/>
      <c r="C28" s="11"/>
      <c r="D28" s="9">
        <f t="shared" si="2"/>
        <v>0</v>
      </c>
    </row>
    <row r="29" spans="1:11" x14ac:dyDescent="0.3">
      <c r="A29" s="16" t="s">
        <v>24</v>
      </c>
      <c r="B29" s="11"/>
      <c r="C29" s="11"/>
      <c r="D29" s="9">
        <f t="shared" si="2"/>
        <v>0</v>
      </c>
    </row>
    <row r="30" spans="1:11" ht="27.6" x14ac:dyDescent="0.3">
      <c r="A30" s="12" t="s">
        <v>60</v>
      </c>
      <c r="B30" s="13" t="s">
        <v>18</v>
      </c>
      <c r="C30" s="13" t="s">
        <v>53</v>
      </c>
      <c r="D30" s="13">
        <f>SUM(D31:D33)</f>
        <v>0</v>
      </c>
    </row>
    <row r="31" spans="1:11" x14ac:dyDescent="0.3">
      <c r="A31" s="16" t="s">
        <v>24</v>
      </c>
      <c r="B31" s="11"/>
      <c r="C31" s="11"/>
      <c r="D31" s="9">
        <f t="shared" ref="D31:D33" si="3">B31*C31</f>
        <v>0</v>
      </c>
    </row>
    <row r="32" spans="1:11" x14ac:dyDescent="0.3">
      <c r="A32" s="16" t="s">
        <v>24</v>
      </c>
      <c r="B32" s="11"/>
      <c r="C32" s="11"/>
      <c r="D32" s="9">
        <f t="shared" si="3"/>
        <v>0</v>
      </c>
    </row>
    <row r="33" spans="1:11" x14ac:dyDescent="0.3">
      <c r="A33" s="16" t="s">
        <v>24</v>
      </c>
      <c r="B33" s="11"/>
      <c r="C33" s="11"/>
      <c r="D33" s="9">
        <f t="shared" si="3"/>
        <v>0</v>
      </c>
    </row>
    <row r="34" spans="1:11" s="1" customFormat="1" ht="27.6" x14ac:dyDescent="0.3">
      <c r="A34" s="34" t="s">
        <v>68</v>
      </c>
      <c r="B34" s="13" t="s">
        <v>18</v>
      </c>
      <c r="C34" s="13" t="s">
        <v>53</v>
      </c>
      <c r="D34" s="13">
        <f>SUM(D35:D37)</f>
        <v>0</v>
      </c>
    </row>
    <row r="35" spans="1:11" x14ac:dyDescent="0.3">
      <c r="A35" s="16" t="s">
        <v>24</v>
      </c>
      <c r="B35" s="11"/>
      <c r="C35" s="11"/>
      <c r="D35" s="9">
        <f t="shared" ref="D35:D37" si="4">B35*C35</f>
        <v>0</v>
      </c>
    </row>
    <row r="36" spans="1:11" x14ac:dyDescent="0.3">
      <c r="A36" s="16" t="s">
        <v>24</v>
      </c>
      <c r="B36" s="11"/>
      <c r="C36" s="11"/>
      <c r="D36" s="9">
        <f t="shared" si="4"/>
        <v>0</v>
      </c>
    </row>
    <row r="37" spans="1:11" x14ac:dyDescent="0.3">
      <c r="A37" s="16" t="s">
        <v>24</v>
      </c>
      <c r="B37" s="11"/>
      <c r="C37" s="11"/>
      <c r="D37" s="9">
        <f t="shared" si="4"/>
        <v>0</v>
      </c>
    </row>
    <row r="38" spans="1:11" ht="27.6" x14ac:dyDescent="0.3">
      <c r="A38" s="14" t="s">
        <v>23</v>
      </c>
      <c r="B38" s="15" t="s">
        <v>18</v>
      </c>
      <c r="C38" s="15" t="s">
        <v>53</v>
      </c>
      <c r="D38" s="21">
        <f>SUM(D39:D41)</f>
        <v>0</v>
      </c>
      <c r="E38" s="58"/>
      <c r="F38" s="58"/>
      <c r="G38" s="58"/>
      <c r="H38" s="58"/>
      <c r="I38" s="58"/>
      <c r="J38" s="58"/>
      <c r="K38" s="58"/>
    </row>
    <row r="39" spans="1:11" x14ac:dyDescent="0.3">
      <c r="A39" s="16" t="s">
        <v>24</v>
      </c>
      <c r="B39" s="11"/>
      <c r="C39" s="11"/>
      <c r="D39" s="9">
        <f t="shared" ref="D39:D41" si="5">B39*C39</f>
        <v>0</v>
      </c>
      <c r="E39" s="58"/>
      <c r="F39" s="58"/>
      <c r="G39" s="58"/>
      <c r="H39" s="58"/>
      <c r="I39" s="58"/>
      <c r="J39" s="58"/>
      <c r="K39" s="58"/>
    </row>
    <row r="40" spans="1:11" x14ac:dyDescent="0.3">
      <c r="A40" s="16" t="s">
        <v>24</v>
      </c>
      <c r="B40" s="11"/>
      <c r="C40" s="11"/>
      <c r="D40" s="9">
        <f t="shared" si="5"/>
        <v>0</v>
      </c>
    </row>
    <row r="41" spans="1:11" x14ac:dyDescent="0.3">
      <c r="A41" s="16" t="s">
        <v>24</v>
      </c>
      <c r="B41" s="11"/>
      <c r="C41" s="11"/>
      <c r="D41" s="9">
        <f t="shared" si="5"/>
        <v>0</v>
      </c>
    </row>
    <row r="42" spans="1:11" ht="41.4" x14ac:dyDescent="0.3">
      <c r="A42" s="14" t="s">
        <v>25</v>
      </c>
      <c r="B42" s="15" t="s">
        <v>18</v>
      </c>
      <c r="C42" s="15" t="s">
        <v>53</v>
      </c>
      <c r="D42" s="21">
        <f>SUM(D43:D45)</f>
        <v>0</v>
      </c>
    </row>
    <row r="43" spans="1:11" x14ac:dyDescent="0.3">
      <c r="A43" s="16" t="s">
        <v>24</v>
      </c>
      <c r="B43" s="11"/>
      <c r="C43" s="11"/>
      <c r="D43" s="9">
        <f t="shared" ref="D43:D45" si="6">B43*C43</f>
        <v>0</v>
      </c>
    </row>
    <row r="44" spans="1:11" x14ac:dyDescent="0.3">
      <c r="A44" s="16" t="s">
        <v>24</v>
      </c>
      <c r="B44" s="11"/>
      <c r="C44" s="11"/>
      <c r="D44" s="9">
        <f t="shared" si="6"/>
        <v>0</v>
      </c>
    </row>
    <row r="45" spans="1:11" x14ac:dyDescent="0.3">
      <c r="A45" s="16" t="s">
        <v>24</v>
      </c>
      <c r="B45" s="11"/>
      <c r="C45" s="11"/>
      <c r="D45" s="9">
        <f t="shared" si="6"/>
        <v>0</v>
      </c>
    </row>
    <row r="46" spans="1:11" ht="27.6" x14ac:dyDescent="0.3">
      <c r="A46" s="14" t="s">
        <v>26</v>
      </c>
      <c r="B46" s="15" t="s">
        <v>18</v>
      </c>
      <c r="C46" s="15" t="s">
        <v>53</v>
      </c>
      <c r="D46" s="21">
        <f>SUM(D47:D50)</f>
        <v>0</v>
      </c>
    </row>
    <row r="47" spans="1:11" x14ac:dyDescent="0.3">
      <c r="A47" s="16" t="s">
        <v>24</v>
      </c>
      <c r="B47" s="11"/>
      <c r="C47" s="11"/>
      <c r="D47" s="9">
        <f t="shared" ref="D47:D49" si="7">B47*C47</f>
        <v>0</v>
      </c>
    </row>
    <row r="48" spans="1:11" x14ac:dyDescent="0.3">
      <c r="A48" s="16" t="s">
        <v>24</v>
      </c>
      <c r="B48" s="11"/>
      <c r="C48" s="11"/>
      <c r="D48" s="9">
        <f t="shared" si="7"/>
        <v>0</v>
      </c>
    </row>
    <row r="49" spans="1:4" x14ac:dyDescent="0.3">
      <c r="A49" s="16" t="s">
        <v>24</v>
      </c>
      <c r="B49" s="11"/>
      <c r="C49" s="11"/>
      <c r="D49" s="9">
        <f t="shared" si="7"/>
        <v>0</v>
      </c>
    </row>
    <row r="50" spans="1:4" ht="27.6" x14ac:dyDescent="0.3">
      <c r="A50" s="14" t="s">
        <v>27</v>
      </c>
      <c r="B50" s="15" t="s">
        <v>18</v>
      </c>
      <c r="C50" s="15" t="s">
        <v>53</v>
      </c>
      <c r="D50" s="21">
        <f>SUM(D51:D52)</f>
        <v>0</v>
      </c>
    </row>
    <row r="51" spans="1:4" x14ac:dyDescent="0.3">
      <c r="A51" s="16" t="s">
        <v>24</v>
      </c>
      <c r="B51" s="11"/>
      <c r="C51" s="11"/>
      <c r="D51" s="9">
        <f t="shared" ref="D51:D52" si="8">B51*C51</f>
        <v>0</v>
      </c>
    </row>
    <row r="52" spans="1:4" x14ac:dyDescent="0.3">
      <c r="A52" s="16" t="s">
        <v>24</v>
      </c>
      <c r="B52" s="11"/>
      <c r="C52" s="11"/>
      <c r="D52" s="9">
        <f t="shared" si="8"/>
        <v>0</v>
      </c>
    </row>
    <row r="53" spans="1:4" ht="27.6" x14ac:dyDescent="0.3">
      <c r="A53" s="14" t="s">
        <v>28</v>
      </c>
      <c r="B53" s="15" t="s">
        <v>18</v>
      </c>
      <c r="C53" s="15" t="s">
        <v>53</v>
      </c>
      <c r="D53" s="21">
        <f>SUM(D54:D55)</f>
        <v>0</v>
      </c>
    </row>
    <row r="54" spans="1:4" x14ac:dyDescent="0.3">
      <c r="A54" s="16" t="s">
        <v>24</v>
      </c>
      <c r="B54" s="11"/>
      <c r="C54" s="11"/>
      <c r="D54" s="9">
        <f t="shared" ref="D54:D55" si="9">B54*C54</f>
        <v>0</v>
      </c>
    </row>
    <row r="55" spans="1:4" x14ac:dyDescent="0.3">
      <c r="A55" s="16" t="s">
        <v>24</v>
      </c>
      <c r="B55" s="11"/>
      <c r="C55" s="11"/>
      <c r="D55" s="9">
        <f t="shared" si="9"/>
        <v>0</v>
      </c>
    </row>
    <row r="56" spans="1:4" ht="27.6" x14ac:dyDescent="0.3">
      <c r="A56" s="14" t="s">
        <v>29</v>
      </c>
      <c r="B56" s="15" t="s">
        <v>18</v>
      </c>
      <c r="C56" s="15" t="s">
        <v>53</v>
      </c>
      <c r="D56" s="21">
        <f>SUM(D57:D58)</f>
        <v>0</v>
      </c>
    </row>
    <row r="57" spans="1:4" x14ac:dyDescent="0.3">
      <c r="A57" s="16" t="s">
        <v>24</v>
      </c>
      <c r="B57" s="11"/>
      <c r="C57" s="11"/>
      <c r="D57" s="9">
        <f t="shared" ref="D57:D58" si="10">B57*C57</f>
        <v>0</v>
      </c>
    </row>
    <row r="58" spans="1:4" x14ac:dyDescent="0.3">
      <c r="A58" s="16" t="s">
        <v>24</v>
      </c>
      <c r="B58" s="11"/>
      <c r="C58" s="11"/>
      <c r="D58" s="9">
        <f t="shared" si="10"/>
        <v>0</v>
      </c>
    </row>
    <row r="59" spans="1:4" s="1" customFormat="1" ht="27.6" x14ac:dyDescent="0.3">
      <c r="A59" s="14" t="s">
        <v>30</v>
      </c>
      <c r="B59" s="15" t="s">
        <v>18</v>
      </c>
      <c r="C59" s="15" t="s">
        <v>53</v>
      </c>
      <c r="D59" s="21">
        <f>SUM(D60:D61)</f>
        <v>0</v>
      </c>
    </row>
    <row r="60" spans="1:4" x14ac:dyDescent="0.3">
      <c r="A60" s="16" t="s">
        <v>24</v>
      </c>
      <c r="B60" s="11"/>
      <c r="C60" s="11"/>
      <c r="D60" s="9">
        <f t="shared" ref="D60:D61" si="11">B60*C60</f>
        <v>0</v>
      </c>
    </row>
    <row r="61" spans="1:4" x14ac:dyDescent="0.3">
      <c r="A61" s="16" t="s">
        <v>24</v>
      </c>
      <c r="B61" s="11"/>
      <c r="C61" s="11"/>
      <c r="D61" s="9">
        <f t="shared" si="11"/>
        <v>0</v>
      </c>
    </row>
    <row r="62" spans="1:4" ht="27.6" x14ac:dyDescent="0.3">
      <c r="A62" s="14" t="s">
        <v>31</v>
      </c>
      <c r="B62" s="15" t="s">
        <v>18</v>
      </c>
      <c r="C62" s="15" t="s">
        <v>53</v>
      </c>
      <c r="D62" s="21">
        <f>SUM(D63:D64)</f>
        <v>0</v>
      </c>
    </row>
    <row r="63" spans="1:4" x14ac:dyDescent="0.3">
      <c r="A63" s="16" t="s">
        <v>24</v>
      </c>
      <c r="B63" s="11"/>
      <c r="C63" s="11"/>
      <c r="D63" s="9">
        <f t="shared" ref="D63:D64" si="12">B63*C63</f>
        <v>0</v>
      </c>
    </row>
    <row r="64" spans="1:4" x14ac:dyDescent="0.3">
      <c r="A64" s="16" t="s">
        <v>24</v>
      </c>
      <c r="B64" s="11"/>
      <c r="C64" s="11"/>
      <c r="D64" s="9">
        <f t="shared" si="12"/>
        <v>0</v>
      </c>
    </row>
    <row r="65" spans="1:4" ht="27.6" x14ac:dyDescent="0.3">
      <c r="A65" s="14" t="s">
        <v>32</v>
      </c>
      <c r="B65" s="15" t="s">
        <v>18</v>
      </c>
      <c r="C65" s="15" t="s">
        <v>53</v>
      </c>
      <c r="D65" s="21">
        <f>SUM(D66:D67)</f>
        <v>0</v>
      </c>
    </row>
    <row r="66" spans="1:4" x14ac:dyDescent="0.3">
      <c r="A66" s="17" t="s">
        <v>10</v>
      </c>
      <c r="B66" s="11"/>
      <c r="C66" s="11"/>
      <c r="D66" s="9">
        <f t="shared" ref="D66:D67" si="13">B66*C66</f>
        <v>0</v>
      </c>
    </row>
    <row r="67" spans="1:4" x14ac:dyDescent="0.3">
      <c r="A67" s="17" t="s">
        <v>10</v>
      </c>
      <c r="B67" s="11"/>
      <c r="C67" s="11"/>
      <c r="D67" s="9">
        <f t="shared" si="13"/>
        <v>0</v>
      </c>
    </row>
    <row r="68" spans="1:4" ht="27.6" x14ac:dyDescent="0.3">
      <c r="A68" s="14" t="s">
        <v>69</v>
      </c>
      <c r="B68" s="15" t="s">
        <v>18</v>
      </c>
      <c r="C68" s="15" t="s">
        <v>53</v>
      </c>
      <c r="D68" s="21">
        <f>SUM(D69:D70)</f>
        <v>0</v>
      </c>
    </row>
    <row r="69" spans="1:4" x14ac:dyDescent="0.3">
      <c r="A69" s="17" t="s">
        <v>10</v>
      </c>
      <c r="B69" s="11"/>
      <c r="C69" s="11"/>
      <c r="D69" s="9">
        <f t="shared" ref="D69:D70" si="14">B69*C69</f>
        <v>0</v>
      </c>
    </row>
    <row r="70" spans="1:4" x14ac:dyDescent="0.3">
      <c r="A70" s="17" t="s">
        <v>10</v>
      </c>
      <c r="B70" s="11"/>
      <c r="C70" s="11"/>
      <c r="D70" s="9">
        <f t="shared" si="14"/>
        <v>0</v>
      </c>
    </row>
    <row r="71" spans="1:4" ht="33" customHeight="1" x14ac:dyDescent="0.3">
      <c r="A71" s="14" t="s">
        <v>34</v>
      </c>
      <c r="B71" s="18"/>
      <c r="C71" s="18"/>
      <c r="D71" s="21">
        <f>D72+D75+D78+D81</f>
        <v>0</v>
      </c>
    </row>
    <row r="72" spans="1:4" ht="27.6" x14ac:dyDescent="0.3">
      <c r="A72" s="12" t="s">
        <v>35</v>
      </c>
      <c r="B72" s="13" t="s">
        <v>18</v>
      </c>
      <c r="C72" s="13" t="s">
        <v>53</v>
      </c>
      <c r="D72" s="22">
        <f>SUM(D73:D74)</f>
        <v>0</v>
      </c>
    </row>
    <row r="73" spans="1:4" x14ac:dyDescent="0.3">
      <c r="A73" s="17" t="s">
        <v>10</v>
      </c>
      <c r="B73" s="11"/>
      <c r="C73" s="11"/>
      <c r="D73" s="9">
        <f t="shared" ref="D73:D74" si="15">B73*C73</f>
        <v>0</v>
      </c>
    </row>
    <row r="74" spans="1:4" x14ac:dyDescent="0.3">
      <c r="A74" s="17" t="s">
        <v>10</v>
      </c>
      <c r="B74" s="11"/>
      <c r="C74" s="11"/>
      <c r="D74" s="9">
        <f t="shared" si="15"/>
        <v>0</v>
      </c>
    </row>
    <row r="75" spans="1:4" ht="27.6" x14ac:dyDescent="0.3">
      <c r="A75" s="12" t="s">
        <v>36</v>
      </c>
      <c r="B75" s="13" t="s">
        <v>18</v>
      </c>
      <c r="C75" s="13" t="s">
        <v>53</v>
      </c>
      <c r="D75" s="22">
        <f>SUM(D76:D77)</f>
        <v>0</v>
      </c>
    </row>
    <row r="76" spans="1:4" x14ac:dyDescent="0.3">
      <c r="A76" s="17" t="s">
        <v>10</v>
      </c>
      <c r="B76" s="11"/>
      <c r="C76" s="11"/>
      <c r="D76" s="9">
        <f t="shared" ref="D76:D77" si="16">B76*C76</f>
        <v>0</v>
      </c>
    </row>
    <row r="77" spans="1:4" x14ac:dyDescent="0.3">
      <c r="A77" s="17" t="s">
        <v>10</v>
      </c>
      <c r="B77" s="11"/>
      <c r="C77" s="11"/>
      <c r="D77" s="9">
        <f t="shared" si="16"/>
        <v>0</v>
      </c>
    </row>
    <row r="78" spans="1:4" ht="27.6" x14ac:dyDescent="0.3">
      <c r="A78" s="12" t="s">
        <v>37</v>
      </c>
      <c r="B78" s="13" t="s">
        <v>18</v>
      </c>
      <c r="C78" s="13" t="s">
        <v>53</v>
      </c>
      <c r="D78" s="22">
        <f>SUM(D79:D80)</f>
        <v>0</v>
      </c>
    </row>
    <row r="79" spans="1:4" x14ac:dyDescent="0.3">
      <c r="A79" s="17" t="s">
        <v>10</v>
      </c>
      <c r="B79" s="11"/>
      <c r="C79" s="11"/>
      <c r="D79" s="9">
        <f t="shared" ref="D79:D80" si="17">B79*C79</f>
        <v>0</v>
      </c>
    </row>
    <row r="80" spans="1:4" x14ac:dyDescent="0.3">
      <c r="A80" s="17" t="s">
        <v>10</v>
      </c>
      <c r="B80" s="11"/>
      <c r="C80" s="11"/>
      <c r="D80" s="9">
        <f t="shared" si="17"/>
        <v>0</v>
      </c>
    </row>
    <row r="81" spans="1:5" ht="27.6" x14ac:dyDescent="0.3">
      <c r="A81" s="12" t="s">
        <v>38</v>
      </c>
      <c r="B81" s="13" t="s">
        <v>18</v>
      </c>
      <c r="C81" s="13" t="s">
        <v>53</v>
      </c>
      <c r="D81" s="22">
        <f>SUM(D82:D83)</f>
        <v>0</v>
      </c>
    </row>
    <row r="82" spans="1:5" x14ac:dyDescent="0.3">
      <c r="A82" s="17" t="s">
        <v>10</v>
      </c>
      <c r="B82" s="11"/>
      <c r="C82" s="11"/>
      <c r="D82" s="9">
        <f>B82*C82</f>
        <v>0</v>
      </c>
    </row>
    <row r="83" spans="1:5" x14ac:dyDescent="0.3">
      <c r="A83" s="17" t="s">
        <v>10</v>
      </c>
      <c r="B83" s="11"/>
      <c r="C83" s="11"/>
      <c r="D83" s="9">
        <f t="shared" ref="D83" si="18">B83*C83</f>
        <v>0</v>
      </c>
    </row>
    <row r="84" spans="1:5" ht="27.6" x14ac:dyDescent="0.3">
      <c r="A84" s="14" t="s">
        <v>39</v>
      </c>
      <c r="B84" s="15" t="s">
        <v>18</v>
      </c>
      <c r="C84" s="15" t="s">
        <v>53</v>
      </c>
      <c r="D84" s="21">
        <f>SUM(D85:D86)</f>
        <v>0</v>
      </c>
    </row>
    <row r="85" spans="1:5" x14ac:dyDescent="0.3">
      <c r="A85" s="23" t="s">
        <v>10</v>
      </c>
      <c r="B85" s="11"/>
      <c r="C85" s="11"/>
      <c r="D85" s="9">
        <f t="shared" ref="D85:D86" si="19">B85*C85</f>
        <v>0</v>
      </c>
    </row>
    <row r="86" spans="1:5" x14ac:dyDescent="0.3">
      <c r="A86" s="23" t="s">
        <v>10</v>
      </c>
      <c r="B86" s="11"/>
      <c r="C86" s="11"/>
      <c r="D86" s="9">
        <f t="shared" si="19"/>
        <v>0</v>
      </c>
    </row>
    <row r="87" spans="1:5" x14ac:dyDescent="0.3">
      <c r="A87" s="26" t="s">
        <v>55</v>
      </c>
      <c r="B87" s="70"/>
      <c r="C87" s="27"/>
      <c r="D87" s="59">
        <f>D84+D71+D68+D65+D62+D59+D56+D53+D50+D46+D42+D38+D25+D21+D16+D10</f>
        <v>0</v>
      </c>
    </row>
    <row r="88" spans="1:5" x14ac:dyDescent="0.3">
      <c r="A88" s="24" t="s">
        <v>54</v>
      </c>
      <c r="B88" s="71"/>
      <c r="C88" s="25"/>
      <c r="D88" s="59"/>
    </row>
    <row r="89" spans="1:5" x14ac:dyDescent="0.3">
      <c r="A89" s="24" t="s">
        <v>70</v>
      </c>
      <c r="B89" s="71"/>
      <c r="C89" s="25"/>
      <c r="D89" s="59">
        <f>D87-D88</f>
        <v>0</v>
      </c>
      <c r="E89" s="56"/>
    </row>
    <row r="90" spans="1:5" x14ac:dyDescent="0.3">
      <c r="A90" s="54" t="s">
        <v>73</v>
      </c>
      <c r="B90" s="72"/>
      <c r="C90" s="61"/>
      <c r="D90" s="62"/>
    </row>
    <row r="91" spans="1:5" x14ac:dyDescent="0.3">
      <c r="A91" s="60" t="s">
        <v>40</v>
      </c>
      <c r="D91" s="64"/>
    </row>
    <row r="92" spans="1:5" x14ac:dyDescent="0.3">
      <c r="A92" s="65" t="s">
        <v>41</v>
      </c>
      <c r="B92" s="73"/>
      <c r="C92" s="66"/>
      <c r="D92" s="67"/>
    </row>
    <row r="93" spans="1:5" x14ac:dyDescent="0.3">
      <c r="A93" s="63" t="s">
        <v>49</v>
      </c>
    </row>
    <row r="94" spans="1:5" x14ac:dyDescent="0.3">
      <c r="A94" s="68" t="s">
        <v>57</v>
      </c>
    </row>
    <row r="95" spans="1:5" ht="30.9" customHeight="1" x14ac:dyDescent="0.3">
      <c r="A95" s="75" t="s">
        <v>62</v>
      </c>
      <c r="B95" s="75"/>
      <c r="C95" s="75"/>
      <c r="D95" s="75"/>
    </row>
    <row r="96" spans="1:5" x14ac:dyDescent="0.3">
      <c r="A96" s="54" t="s">
        <v>61</v>
      </c>
    </row>
    <row r="97" spans="1:4" x14ac:dyDescent="0.3">
      <c r="A97" s="54" t="s">
        <v>63</v>
      </c>
    </row>
    <row r="98" spans="1:4" ht="23.4" x14ac:dyDescent="0.3">
      <c r="A98" s="74"/>
      <c r="B98" s="74"/>
      <c r="C98" s="74"/>
      <c r="D98" s="74"/>
    </row>
  </sheetData>
  <mergeCells count="4">
    <mergeCell ref="A1:D1"/>
    <mergeCell ref="A7:D7"/>
    <mergeCell ref="A98:D98"/>
    <mergeCell ref="A95:D95"/>
  </mergeCells>
  <conditionalFormatting sqref="D89">
    <cfRule type="cellIs" dxfId="1" priority="1" operator="lessThan">
      <formula>33130</formula>
    </cfRule>
    <cfRule type="cellIs" dxfId="0" priority="2" operator="greaterThan">
      <formula>33130</formula>
    </cfRule>
  </conditionalFormatting>
  <pageMargins left="0.7" right="0.7" top="0.75" bottom="0.75" header="0.3" footer="0.3"/>
  <pageSetup paperSize="9" scale="77"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32"/>
  <sheetViews>
    <sheetView tabSelected="1" view="pageBreakPreview" zoomScaleNormal="100" zoomScaleSheetLayoutView="100" workbookViewId="0">
      <selection activeCell="F5" sqref="F5"/>
    </sheetView>
  </sheetViews>
  <sheetFormatPr defaultRowHeight="14.4" x14ac:dyDescent="0.3"/>
  <cols>
    <col min="1" max="1" width="80.77734375" customWidth="1"/>
    <col min="2" max="2" width="22.21875" customWidth="1"/>
  </cols>
  <sheetData>
    <row r="1" spans="1:7" ht="23.4" x14ac:dyDescent="0.3">
      <c r="A1" s="32" t="s">
        <v>2</v>
      </c>
      <c r="B1" s="33"/>
      <c r="C1" s="4"/>
      <c r="D1" s="4"/>
      <c r="E1" s="4"/>
      <c r="F1" s="4"/>
      <c r="G1" s="4"/>
    </row>
    <row r="2" spans="1:7" ht="23.4" x14ac:dyDescent="0.3">
      <c r="A2" s="4"/>
      <c r="B2" s="4"/>
      <c r="C2" s="4"/>
      <c r="D2" s="4"/>
      <c r="E2" s="4"/>
      <c r="F2" s="4"/>
      <c r="G2" s="4"/>
    </row>
    <row r="3" spans="1:7" ht="28.8" x14ac:dyDescent="0.3">
      <c r="A3" s="51" t="s">
        <v>9</v>
      </c>
      <c r="B3" s="52" t="s">
        <v>1</v>
      </c>
      <c r="C3" s="5"/>
    </row>
    <row r="4" spans="1:7" ht="28.8" x14ac:dyDescent="0.3">
      <c r="A4" s="36" t="s">
        <v>42</v>
      </c>
      <c r="B4" s="35">
        <f>'Buget Investitii'!D10</f>
        <v>0</v>
      </c>
      <c r="C4" s="5"/>
    </row>
    <row r="5" spans="1:7" ht="18" x14ac:dyDescent="0.3">
      <c r="A5" s="36" t="s">
        <v>12</v>
      </c>
      <c r="B5" s="35">
        <f>'Buget Investitii'!D16</f>
        <v>0</v>
      </c>
      <c r="C5" s="5"/>
    </row>
    <row r="6" spans="1:7" ht="28.8" x14ac:dyDescent="0.3">
      <c r="A6" s="36" t="s">
        <v>17</v>
      </c>
      <c r="B6" s="35">
        <f>'Buget Investitii'!D21</f>
        <v>0</v>
      </c>
      <c r="C6" s="5"/>
    </row>
    <row r="7" spans="1:7" ht="43.2" x14ac:dyDescent="0.3">
      <c r="A7" s="36" t="s">
        <v>22</v>
      </c>
      <c r="B7" s="35">
        <f>'Buget Investitii'!D25</f>
        <v>0</v>
      </c>
      <c r="C7" s="5"/>
    </row>
    <row r="8" spans="1:7" ht="28.8" x14ac:dyDescent="0.3">
      <c r="A8" s="36" t="s">
        <v>23</v>
      </c>
      <c r="B8" s="35">
        <f>'Buget Investitii'!D38</f>
        <v>0</v>
      </c>
      <c r="C8" s="5"/>
    </row>
    <row r="9" spans="1:7" ht="43.2" x14ac:dyDescent="0.3">
      <c r="A9" s="36" t="s">
        <v>25</v>
      </c>
      <c r="B9" s="35">
        <f>'Buget Investitii'!D42</f>
        <v>0</v>
      </c>
      <c r="C9" s="5"/>
    </row>
    <row r="10" spans="1:7" ht="18" x14ac:dyDescent="0.3">
      <c r="A10" s="36" t="s">
        <v>26</v>
      </c>
      <c r="B10" s="35">
        <f>'Buget Investitii'!D46</f>
        <v>0</v>
      </c>
      <c r="C10" s="5"/>
    </row>
    <row r="11" spans="1:7" ht="18" x14ac:dyDescent="0.3">
      <c r="A11" s="36" t="s">
        <v>27</v>
      </c>
      <c r="B11" s="35">
        <f>'Buget Investitii'!D50</f>
        <v>0</v>
      </c>
      <c r="C11" s="5"/>
    </row>
    <row r="12" spans="1:7" ht="28.8" x14ac:dyDescent="0.3">
      <c r="A12" s="36" t="s">
        <v>28</v>
      </c>
      <c r="B12" s="35">
        <f>'Buget Investitii'!D53</f>
        <v>0</v>
      </c>
      <c r="C12" s="5"/>
    </row>
    <row r="13" spans="1:7" ht="18" x14ac:dyDescent="0.3">
      <c r="A13" s="36" t="s">
        <v>29</v>
      </c>
      <c r="B13" s="35">
        <f>'Buget Investitii'!D56</f>
        <v>0</v>
      </c>
      <c r="C13" s="5"/>
    </row>
    <row r="14" spans="1:7" ht="18" x14ac:dyDescent="0.3">
      <c r="A14" s="36" t="s">
        <v>30</v>
      </c>
      <c r="B14" s="35">
        <f>'Buget Investitii'!D59</f>
        <v>0</v>
      </c>
      <c r="C14" s="5"/>
    </row>
    <row r="15" spans="1:7" ht="18" x14ac:dyDescent="0.3">
      <c r="A15" s="36" t="s">
        <v>31</v>
      </c>
      <c r="B15" s="35">
        <f>'Buget Investitii'!D62</f>
        <v>0</v>
      </c>
      <c r="C15" s="5"/>
    </row>
    <row r="16" spans="1:7" ht="18" x14ac:dyDescent="0.3">
      <c r="A16" s="36" t="s">
        <v>32</v>
      </c>
      <c r="B16" s="35">
        <f>'Buget Investitii'!D65</f>
        <v>0</v>
      </c>
      <c r="C16" s="5"/>
    </row>
    <row r="17" spans="1:5" ht="18" x14ac:dyDescent="0.3">
      <c r="A17" s="36" t="s">
        <v>33</v>
      </c>
      <c r="B17" s="35">
        <f>'Buget Investitii'!D68</f>
        <v>0</v>
      </c>
      <c r="C17" s="5"/>
    </row>
    <row r="18" spans="1:5" ht="18" x14ac:dyDescent="0.3">
      <c r="A18" s="36" t="s">
        <v>34</v>
      </c>
      <c r="B18" s="35">
        <f>'Buget Investitii'!D71</f>
        <v>0</v>
      </c>
      <c r="C18" s="5"/>
    </row>
    <row r="19" spans="1:5" ht="18" x14ac:dyDescent="0.3">
      <c r="A19" s="36" t="s">
        <v>39</v>
      </c>
      <c r="B19" s="35">
        <f>'Buget Investitii'!D84</f>
        <v>0</v>
      </c>
      <c r="C19" s="5"/>
    </row>
    <row r="20" spans="1:5" ht="18" x14ac:dyDescent="0.3">
      <c r="A20" s="37" t="s">
        <v>3</v>
      </c>
      <c r="B20" s="38">
        <f>SUM(B4:B19)</f>
        <v>0</v>
      </c>
      <c r="C20" s="5"/>
    </row>
    <row r="21" spans="1:5" ht="18" x14ac:dyDescent="0.3">
      <c r="A21" s="39"/>
      <c r="B21" s="35"/>
      <c r="C21" s="5"/>
    </row>
    <row r="22" spans="1:5" ht="18" x14ac:dyDescent="0.3">
      <c r="A22" s="40" t="s">
        <v>71</v>
      </c>
      <c r="B22" s="41"/>
      <c r="C22" s="5"/>
    </row>
    <row r="23" spans="1:5" ht="18" x14ac:dyDescent="0.3">
      <c r="A23" s="40" t="s">
        <v>58</v>
      </c>
      <c r="B23" s="41">
        <f>'Buget Investitii'!D10</f>
        <v>0</v>
      </c>
      <c r="C23" s="5"/>
    </row>
    <row r="24" spans="1:5" ht="18" x14ac:dyDescent="0.3">
      <c r="A24" s="42" t="s">
        <v>5</v>
      </c>
      <c r="B24" s="43">
        <f>B23-B22</f>
        <v>0</v>
      </c>
      <c r="C24" s="5"/>
    </row>
    <row r="25" spans="1:5" ht="18" x14ac:dyDescent="0.3">
      <c r="A25" s="44"/>
      <c r="B25" s="45"/>
      <c r="C25" s="5"/>
    </row>
    <row r="26" spans="1:5" ht="18" x14ac:dyDescent="0.3">
      <c r="A26" s="39" t="s">
        <v>4</v>
      </c>
      <c r="B26" s="46"/>
      <c r="C26" s="5"/>
    </row>
    <row r="27" spans="1:5" x14ac:dyDescent="0.3">
      <c r="A27" s="47" t="s">
        <v>6</v>
      </c>
      <c r="B27" s="48"/>
    </row>
    <row r="28" spans="1:5" x14ac:dyDescent="0.3">
      <c r="A28" s="49" t="s">
        <v>7</v>
      </c>
      <c r="B28" s="50"/>
    </row>
    <row r="30" spans="1:5" x14ac:dyDescent="0.3">
      <c r="A30" s="1" t="s">
        <v>0</v>
      </c>
    </row>
    <row r="31" spans="1:5" x14ac:dyDescent="0.3">
      <c r="A31" s="2" t="s">
        <v>64</v>
      </c>
      <c r="B31" s="2"/>
      <c r="C31" s="2"/>
      <c r="D31" s="2"/>
      <c r="E31" s="2"/>
    </row>
    <row r="32" spans="1:5" x14ac:dyDescent="0.3">
      <c r="A32" s="3" t="s">
        <v>65</v>
      </c>
      <c r="B32" s="3"/>
      <c r="C32" s="3"/>
      <c r="D32" s="3"/>
      <c r="E32" s="3"/>
    </row>
  </sheetData>
  <pageMargins left="0.7" right="0.7" top="0.75" bottom="0.75" header="0.3" footer="0.3"/>
  <pageSetup scale="88"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Buget Investitii</vt:lpstr>
      <vt:lpstr>Sinteza</vt:lpstr>
      <vt:lpstr>'Buget Investitii'!Print_Area</vt:lpstr>
      <vt:lpstr>'Buget Investitii'!Print_Titles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Florian Filat</dc:creator>
  <cp:lastModifiedBy>Chiva Rogoz</cp:lastModifiedBy>
  <cp:lastPrinted>2025-02-03T13:08:13Z</cp:lastPrinted>
  <dcterms:created xsi:type="dcterms:W3CDTF">2018-03-27T12:49:53Z</dcterms:created>
  <dcterms:modified xsi:type="dcterms:W3CDTF">2025-05-13T12:47:13Z</dcterms:modified>
</cp:coreProperties>
</file>